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10" activeTab="0"/>
  </bookViews>
  <sheets>
    <sheet name="WWWR" sheetId="1" r:id="rId1"/>
  </sheets>
  <definedNames>
    <definedName name="_xlnm.Print_Area" localSheetId="0">'WWWR'!$C$1:$H$38</definedName>
  </definedNames>
  <calcPr fullCalcOnLoad="1"/>
</workbook>
</file>

<file path=xl/sharedStrings.xml><?xml version="1.0" encoding="utf-8"?>
<sst xmlns="http://schemas.openxmlformats.org/spreadsheetml/2006/main" count="62" uniqueCount="50">
  <si>
    <t>Crops</t>
  </si>
  <si>
    <t xml:space="preserve">    (Area in lakh hactare)</t>
  </si>
  <si>
    <t>Oilseeds</t>
  </si>
  <si>
    <t xml:space="preserve">Pulses </t>
  </si>
  <si>
    <t>Urdbean</t>
  </si>
  <si>
    <t>Moongbean</t>
  </si>
  <si>
    <t>a</t>
  </si>
  <si>
    <t>b</t>
  </si>
  <si>
    <t>c</t>
  </si>
  <si>
    <t>Jowar</t>
  </si>
  <si>
    <t>Bajra</t>
  </si>
  <si>
    <t>Ragi</t>
  </si>
  <si>
    <t>d</t>
  </si>
  <si>
    <t>e</t>
  </si>
  <si>
    <t>Groundnut</t>
  </si>
  <si>
    <t>Sunflower</t>
  </si>
  <si>
    <t>Sesamum</t>
  </si>
  <si>
    <t>Other Pulses</t>
  </si>
  <si>
    <t>Kulthi</t>
  </si>
  <si>
    <t xml:space="preserve">Wheat </t>
  </si>
  <si>
    <t>Gram</t>
  </si>
  <si>
    <t>Lentil</t>
  </si>
  <si>
    <t>Fieldpea</t>
  </si>
  <si>
    <t>f</t>
  </si>
  <si>
    <t>g</t>
  </si>
  <si>
    <t>Maize</t>
  </si>
  <si>
    <t>Barley</t>
  </si>
  <si>
    <t>Safflower</t>
  </si>
  <si>
    <t>Linseed</t>
  </si>
  <si>
    <t xml:space="preserve">Area Sown </t>
  </si>
  <si>
    <t>Rice</t>
  </si>
  <si>
    <t>Lathyrus</t>
  </si>
  <si>
    <t>h</t>
  </si>
  <si>
    <t>Other Oilseeds</t>
  </si>
  <si>
    <t>Rapeseed &amp; Mustard</t>
  </si>
  <si>
    <t>S.
No.</t>
  </si>
  <si>
    <t>Total Crops</t>
  </si>
  <si>
    <t>Difference over last year</t>
  </si>
  <si>
    <t>Normal Rabi Area
 (DES)</t>
  </si>
  <si>
    <t>2022-23</t>
  </si>
  <si>
    <t>2021-22</t>
  </si>
  <si>
    <t>2022-21</t>
  </si>
  <si>
    <t xml:space="preserve">Government of India 
Ministry of Agriculture &amp; Farmers Welfare 
Department of Agriculture &amp; Farmers Welfare
Crops Division </t>
  </si>
  <si>
    <t xml:space="preserve">Nutri-cum-Coarse cereals </t>
  </si>
  <si>
    <t>Progress report of area coverage under Rabi crops as on 20.01.2023</t>
  </si>
  <si>
    <r>
      <rPr>
        <b/>
        <sz val="35"/>
        <rFont val="Times New Roman"/>
        <family val="1"/>
      </rPr>
      <t xml:space="preserve">Wheat: </t>
    </r>
    <r>
      <rPr>
        <sz val="35"/>
        <rFont val="Times New Roman"/>
        <family val="1"/>
      </rPr>
      <t xml:space="preserve">About </t>
    </r>
    <r>
      <rPr>
        <b/>
        <sz val="35"/>
        <rFont val="Times New Roman"/>
        <family val="1"/>
      </rPr>
      <t>341.13 lakh ha</t>
    </r>
    <r>
      <rPr>
        <sz val="35"/>
        <rFont val="Times New Roman"/>
        <family val="1"/>
      </rPr>
      <t xml:space="preserve"> area coverage has been reported compared to </t>
    </r>
    <r>
      <rPr>
        <b/>
        <sz val="35"/>
        <rFont val="Times New Roman"/>
        <family val="1"/>
      </rPr>
      <t>339.87 lakh ha during the corresponding period of last year</t>
    </r>
    <r>
      <rPr>
        <sz val="35"/>
        <rFont val="Times New Roman"/>
        <family val="1"/>
      </rPr>
      <t xml:space="preserve">. Thus </t>
    </r>
    <r>
      <rPr>
        <b/>
        <sz val="35"/>
        <rFont val="Times New Roman"/>
        <family val="1"/>
      </rPr>
      <t>1.26 lakh ha</t>
    </r>
    <r>
      <rPr>
        <sz val="35"/>
        <rFont val="Times New Roman"/>
        <family val="1"/>
      </rPr>
      <t xml:space="preserve"> more area has been covered compared to last year.</t>
    </r>
    <r>
      <rPr>
        <b/>
        <sz val="35"/>
        <rFont val="Times New Roman"/>
        <family val="1"/>
      </rPr>
      <t xml:space="preserve"> Higher area</t>
    </r>
    <r>
      <rPr>
        <sz val="35"/>
        <rFont val="Times New Roman"/>
        <family val="1"/>
      </rPr>
      <t xml:space="preserve"> is reported from the States of Rajasthan (2.52 lakh ha), Bihar (1.49 lakh ha), Maharashtra (0.92 lakh ha), Chhattisgarh (0.54 lakh ha), Gujarat (0.48 lakh ha), Uttar Pradesh (0.22 lakh ha), Jammu &amp; Kashmir (0.08 lakh ha) and Assam (0.03 lakh ha). </t>
    </r>
    <r>
      <rPr>
        <b/>
        <sz val="35"/>
        <rFont val="Times New Roman"/>
        <family val="1"/>
      </rPr>
      <t>Less area</t>
    </r>
    <r>
      <rPr>
        <sz val="35"/>
        <rFont val="Times New Roman"/>
        <family val="1"/>
      </rPr>
      <t xml:space="preserve"> is reported from the States of  Madhya Pradesh (4.15 lakh ha), Jharkhand (0.34 lakh ha), Punjab (0.18 lakh ha), Himachal Pradesh (0.10 lakh ha), Haryana (0.10 lakh ha), West Bengal (0.05 lakh ha), Uttarakhand (0.02 lakh ha) and Karnataka (0.02 lakh ha).</t>
    </r>
  </si>
  <si>
    <r>
      <t xml:space="preserve">Rice: </t>
    </r>
    <r>
      <rPr>
        <sz val="35"/>
        <rFont val="Times New Roman"/>
        <family val="1"/>
      </rPr>
      <t xml:space="preserve">About </t>
    </r>
    <r>
      <rPr>
        <b/>
        <sz val="35"/>
        <rFont val="Times New Roman"/>
        <family val="1"/>
      </rPr>
      <t>31.54 lakh ha</t>
    </r>
    <r>
      <rPr>
        <sz val="35"/>
        <rFont val="Times New Roman"/>
        <family val="1"/>
      </rPr>
      <t xml:space="preserve"> area coverage has been reported compared to </t>
    </r>
    <r>
      <rPr>
        <b/>
        <sz val="35"/>
        <rFont val="Times New Roman"/>
        <family val="1"/>
      </rPr>
      <t>23.64</t>
    </r>
    <r>
      <rPr>
        <sz val="35"/>
        <rFont val="Times New Roman"/>
        <family val="1"/>
      </rPr>
      <t xml:space="preserve"> </t>
    </r>
    <r>
      <rPr>
        <b/>
        <sz val="35"/>
        <rFont val="Times New Roman"/>
        <family val="1"/>
      </rPr>
      <t>lakh ha during the corresponding period of last year</t>
    </r>
    <r>
      <rPr>
        <sz val="35"/>
        <rFont val="Times New Roman"/>
        <family val="1"/>
      </rPr>
      <t xml:space="preserve">. Thus </t>
    </r>
    <r>
      <rPr>
        <b/>
        <sz val="35"/>
        <rFont val="Times New Roman"/>
        <family val="1"/>
      </rPr>
      <t>7.91 lakh ha</t>
    </r>
    <r>
      <rPr>
        <sz val="35"/>
        <rFont val="Times New Roman"/>
        <family val="1"/>
      </rPr>
      <t xml:space="preserve"> more area has been covered compared to last year. </t>
    </r>
    <r>
      <rPr>
        <b/>
        <sz val="35"/>
        <rFont val="Times New Roman"/>
        <family val="1"/>
      </rPr>
      <t>Higher area</t>
    </r>
    <r>
      <rPr>
        <sz val="35"/>
        <rFont val="Times New Roman"/>
        <family val="1"/>
      </rPr>
      <t xml:space="preserve"> is reported from the States of  Telangana (7.78 lakh ha), Assam (0.53 lakh ha), Tamil Nadu (0.33 lakh ha),  Chhattisgarh (0.28 lakh ha), Odisha (0.18 lakh ha), West Bengal (0.04 lakh ha), Karnataka (0.04 lakh ha) and Bihar (0.01 lakh ha).</t>
    </r>
    <r>
      <rPr>
        <b/>
        <sz val="35"/>
        <rFont val="Times New Roman"/>
        <family val="1"/>
      </rPr>
      <t xml:space="preserve"> Less area</t>
    </r>
    <r>
      <rPr>
        <sz val="35"/>
        <rFont val="Times New Roman"/>
        <family val="1"/>
      </rPr>
      <t xml:space="preserve"> is reported from the State of Andhra Pradesh (1.22 lakh ha) and Kerala (0.01 lakh ha).</t>
    </r>
  </si>
  <si>
    <r>
      <t xml:space="preserve">Pulses: </t>
    </r>
    <r>
      <rPr>
        <sz val="35"/>
        <rFont val="Times New Roman"/>
        <family val="1"/>
      </rPr>
      <t xml:space="preserve">About </t>
    </r>
    <r>
      <rPr>
        <b/>
        <sz val="35"/>
        <rFont val="Times New Roman"/>
        <family val="1"/>
      </rPr>
      <t>164.12 lakh ha</t>
    </r>
    <r>
      <rPr>
        <sz val="35"/>
        <rFont val="Times New Roman"/>
        <family val="1"/>
      </rPr>
      <t xml:space="preserve"> area coverage has been reported compared to </t>
    </r>
    <r>
      <rPr>
        <b/>
        <sz val="35"/>
        <rFont val="Times New Roman"/>
        <family val="1"/>
      </rPr>
      <t>163.70 lakh ha</t>
    </r>
    <r>
      <rPr>
        <sz val="35"/>
        <rFont val="Times New Roman"/>
        <family val="1"/>
      </rPr>
      <t xml:space="preserve"> during the corresponding period of last year. Thus</t>
    </r>
    <r>
      <rPr>
        <b/>
        <sz val="35"/>
        <rFont val="Times New Roman"/>
        <family val="1"/>
      </rPr>
      <t xml:space="preserve"> 0.41 lakh ha</t>
    </r>
    <r>
      <rPr>
        <sz val="35"/>
        <rFont val="Times New Roman"/>
        <family val="1"/>
      </rPr>
      <t xml:space="preserve"> more area has been covered compared to last year. </t>
    </r>
    <r>
      <rPr>
        <b/>
        <sz val="35"/>
        <rFont val="Times New Roman"/>
        <family val="1"/>
      </rPr>
      <t>Higher area</t>
    </r>
    <r>
      <rPr>
        <sz val="35"/>
        <rFont val="Times New Roman"/>
        <family val="1"/>
      </rPr>
      <t xml:space="preserve"> is reported from the States of Maharashtra (2.65 lakh ha), Odisha (1.68 lakh ha), Rajasthan (1.06 lakh ha), Karnataka (0.97 lakh ha), Bihar (0.64 lakh ha), Chattisgarh (0.30 lakh ha), West Bengal (0.19 lakh ha), Tamil Nadu (0.11 lakh ha), Jharkhand (0.06 lakh ha), Jammu &amp; Kashmir (0.05 lakh ha), Himachal Pradesh (0.03 lakh ha), Nagaland (0.01 lakh ha), Assam (0.01 lakh ha), Haryana (0.01 lakh ha) and Uttarakhand (0.01 lakh ha).</t>
    </r>
    <r>
      <rPr>
        <b/>
        <sz val="35"/>
        <rFont val="Times New Roman"/>
        <family val="1"/>
      </rPr>
      <t>Less area</t>
    </r>
    <r>
      <rPr>
        <sz val="35"/>
        <rFont val="Times New Roman"/>
        <family val="1"/>
      </rPr>
      <t xml:space="preserve"> is reported from the States of Gujarat (3.32 lakh ha), Madhya Pradesh (2.14 lakh ha), Andhra Pradesh (1.48 lakh ha), Uttar Pradesh (0.27 lakh ha), Telangana (0.10 lakh ha) and Arunachal Pradesh (0.06 lakh ha). </t>
    </r>
  </si>
  <si>
    <r>
      <t xml:space="preserve">Nutri-cum-Coarse cereals : </t>
    </r>
    <r>
      <rPr>
        <sz val="35"/>
        <rFont val="Times New Roman"/>
        <family val="1"/>
      </rPr>
      <t>About</t>
    </r>
    <r>
      <rPr>
        <b/>
        <sz val="35"/>
        <rFont val="Times New Roman"/>
        <family val="1"/>
      </rPr>
      <t xml:space="preserve"> 51.46 lakh ha</t>
    </r>
    <r>
      <rPr>
        <sz val="35"/>
        <rFont val="Times New Roman"/>
        <family val="1"/>
      </rPr>
      <t xml:space="preserve"> area coverage has been reported compared to </t>
    </r>
    <r>
      <rPr>
        <b/>
        <sz val="35"/>
        <rFont val="Times New Roman"/>
        <family val="1"/>
      </rPr>
      <t>49.36 lakh ha during the corresponding period of last year</t>
    </r>
    <r>
      <rPr>
        <sz val="35"/>
        <rFont val="Times New Roman"/>
        <family val="1"/>
      </rPr>
      <t>. Thus</t>
    </r>
    <r>
      <rPr>
        <b/>
        <sz val="35"/>
        <rFont val="Times New Roman"/>
        <family val="1"/>
      </rPr>
      <t xml:space="preserve"> 2.10 lakh ha</t>
    </r>
    <r>
      <rPr>
        <sz val="35"/>
        <rFont val="Times New Roman"/>
        <family val="1"/>
      </rPr>
      <t xml:space="preserve"> more area has been covered compared to last year. </t>
    </r>
    <r>
      <rPr>
        <b/>
        <sz val="35"/>
        <rFont val="Times New Roman"/>
        <family val="1"/>
      </rPr>
      <t>Higher area</t>
    </r>
    <r>
      <rPr>
        <sz val="35"/>
        <rFont val="Times New Roman"/>
        <family val="1"/>
      </rPr>
      <t xml:space="preserve"> is reported from the States of Rajasthan (0.93 lakh ha), Telangana (0.75 lakh ha), Uttar Pradesh (0.51 lakh ha), Bihar (0.49 lakh ha), Chhattisgarh (0.28 lakh ha), Gujarat (0.18 lakh ha), Odisha (0.04 lakh ha),  Haryana (0.03 lakh ha), Assam (0.02 lakh ha), Arunachal Pradesh (0.01 lakh ha) and Punjab (0.01 lakh ha). </t>
    </r>
    <r>
      <rPr>
        <b/>
        <sz val="35"/>
        <rFont val="Times New Roman"/>
        <family val="1"/>
      </rPr>
      <t>Less area</t>
    </r>
    <r>
      <rPr>
        <sz val="35"/>
        <rFont val="Times New Roman"/>
        <family val="1"/>
      </rPr>
      <t xml:space="preserve"> is reported from the States of Karnataka (0.63 lakh ha), Madhya Pradesh (0.41 lakh ha), Andhra Pradesh (0.06 lakh ha), Himachal Pradesh (0.03 lakh ha), Tamil Nadu (0.02 lakh ha), Jharkhand (0.01 lakh ha), West Bengal (0.01 lakh ha) and Maharashtra (0.01 lakh ha).</t>
    </r>
  </si>
  <si>
    <r>
      <t xml:space="preserve">Oilseeds: </t>
    </r>
    <r>
      <rPr>
        <sz val="35"/>
        <color indexed="8"/>
        <rFont val="Times New Roman"/>
        <family val="1"/>
      </rPr>
      <t>About</t>
    </r>
    <r>
      <rPr>
        <b/>
        <sz val="35"/>
        <color indexed="8"/>
        <rFont val="Times New Roman"/>
        <family val="1"/>
      </rPr>
      <t xml:space="preserve"> 108.11 lakh ha</t>
    </r>
    <r>
      <rPr>
        <sz val="35"/>
        <color indexed="8"/>
        <rFont val="Times New Roman"/>
        <family val="1"/>
      </rPr>
      <t xml:space="preserve"> area coverage has been reported compared to </t>
    </r>
    <r>
      <rPr>
        <b/>
        <sz val="35"/>
        <color indexed="8"/>
        <rFont val="Times New Roman"/>
        <family val="1"/>
      </rPr>
      <t>100.40 lakh ha during the corresponding period of last year</t>
    </r>
    <r>
      <rPr>
        <sz val="35"/>
        <color indexed="8"/>
        <rFont val="Times New Roman"/>
        <family val="1"/>
      </rPr>
      <t>. Thus</t>
    </r>
    <r>
      <rPr>
        <b/>
        <sz val="35"/>
        <color indexed="8"/>
        <rFont val="Times New Roman"/>
        <family val="1"/>
      </rPr>
      <t xml:space="preserve"> 7.71 lakh ha</t>
    </r>
    <r>
      <rPr>
        <sz val="35"/>
        <color indexed="8"/>
        <rFont val="Times New Roman"/>
        <family val="1"/>
      </rPr>
      <t xml:space="preserve"> more area has been covered compared to last year. </t>
    </r>
    <r>
      <rPr>
        <b/>
        <sz val="35"/>
        <color indexed="8"/>
        <rFont val="Times New Roman"/>
        <family val="1"/>
      </rPr>
      <t>Higher area</t>
    </r>
    <r>
      <rPr>
        <sz val="35"/>
        <color indexed="8"/>
        <rFont val="Times New Roman"/>
        <family val="1"/>
      </rPr>
      <t xml:space="preserve"> is reported from the States of Rajasthan (4.43 lakh ha), Madhya Pradesh (2.57 lakh ha), Chhattisgarh (0.62 lakh ha), Odisha (0.51 lakh ha), West Bengal (0.46 lakh ha), Bihar (0.31 lakh ha), Maharashtra (0.18 lakh ha), Tamil Nadu (0.17 lakh ha),  Assam (0.12 lakh ha), Nagaland (0.09 lakh ha), Andhra Pradesh (0.06 lakh ha) and Jammu &amp; Kashmir (0.05 lakh ha). </t>
    </r>
    <r>
      <rPr>
        <b/>
        <sz val="35"/>
        <color indexed="8"/>
        <rFont val="Times New Roman"/>
        <family val="1"/>
      </rPr>
      <t>Less area</t>
    </r>
    <r>
      <rPr>
        <sz val="35"/>
        <color indexed="8"/>
        <rFont val="Times New Roman"/>
        <family val="1"/>
      </rPr>
      <t xml:space="preserve"> is reported from the States of Uttar Pradesh (0.77 lakh ha), Telangana (0.43 lakh ha), Gujarat (0.33 lakh ha), Haryana (0.24 lakh ha), Jharkhand (0.05 lakh ha), Karnataka (0.03 lakh ha) and Uttarakhand (0.01 lakh ha).  </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</si>
</sst>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9">
    <font>
      <sz val="11"/>
      <color theme="1"/>
      <name val="Calibri"/>
      <family val="2"/>
    </font>
    <font>
      <sz val="11"/>
      <color indexed="8"/>
      <name val="Calibri"/>
      <family val="2"/>
    </font>
    <font>
      <b/>
      <sz val="26"/>
      <name val="Times New Roman"/>
      <family val="1"/>
    </font>
    <font>
      <sz val="26"/>
      <color indexed="8"/>
      <name val="Times New Roman"/>
      <family val="1"/>
    </font>
    <font>
      <b/>
      <sz val="36"/>
      <name val="Times New Roman"/>
      <family val="1"/>
    </font>
    <font>
      <b/>
      <sz val="28"/>
      <name val="Times New Roman"/>
      <family val="1"/>
    </font>
    <font>
      <sz val="28"/>
      <name val="Times New Roman"/>
      <family val="1"/>
    </font>
    <font>
      <b/>
      <sz val="34"/>
      <name val="Times New Roman"/>
      <family val="1"/>
    </font>
    <font>
      <sz val="34"/>
      <name val="Times New Roman"/>
      <family val="1"/>
    </font>
    <font>
      <sz val="34"/>
      <color indexed="8"/>
      <name val="Times New Roman"/>
      <family val="1"/>
    </font>
    <font>
      <b/>
      <sz val="34"/>
      <color indexed="8"/>
      <name val="Times New Roman"/>
      <family val="1"/>
    </font>
    <font>
      <b/>
      <sz val="40"/>
      <name val="Times New Roman"/>
      <family val="1"/>
    </font>
    <font>
      <b/>
      <sz val="32"/>
      <name val="Times New Roman"/>
      <family val="1"/>
    </font>
    <font>
      <sz val="35"/>
      <name val="Times New Roman"/>
      <family val="1"/>
    </font>
    <font>
      <b/>
      <sz val="35"/>
      <name val="Times New Roman"/>
      <family val="1"/>
    </font>
    <font>
      <b/>
      <sz val="35"/>
      <color indexed="8"/>
      <name val="Times New Roman"/>
      <family val="1"/>
    </font>
    <font>
      <sz val="3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32"/>
      <color indexed="8"/>
      <name val="Times New Roman"/>
      <family val="1"/>
    </font>
    <font>
      <b/>
      <sz val="2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4"/>
      <color theme="1"/>
      <name val="Times New Roman"/>
      <family val="1"/>
    </font>
    <font>
      <b/>
      <sz val="34"/>
      <color theme="1"/>
      <name val="Times New Roman"/>
      <family val="1"/>
    </font>
    <font>
      <sz val="32"/>
      <color theme="1"/>
      <name val="Times New Roman"/>
      <family val="1"/>
    </font>
    <font>
      <b/>
      <sz val="2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1">
    <xf numFmtId="0" fontId="0" fillId="0" borderId="0" xfId="0" applyFont="1" applyAlignment="1">
      <alignment/>
    </xf>
    <xf numFmtId="0" fontId="3" fillId="0" borderId="0" xfId="0" applyFont="1" applyAlignment="1">
      <alignment vertical="center"/>
    </xf>
    <xf numFmtId="0" fontId="55" fillId="0" borderId="10" xfId="0" applyFont="1" applyBorder="1" applyAlignment="1">
      <alignment horizontal="left" vertical="center" wrapText="1"/>
    </xf>
    <xf numFmtId="0" fontId="2" fillId="0" borderId="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56" fillId="0" borderId="10" xfId="0" applyFont="1" applyBorder="1" applyAlignment="1">
      <alignment horizontal="justify" vertical="center" wrapText="1"/>
    </xf>
    <xf numFmtId="0" fontId="55" fillId="0" borderId="10" xfId="0" applyFont="1" applyBorder="1" applyAlignment="1">
      <alignment horizontal="justify" vertical="center" wrapText="1"/>
    </xf>
    <xf numFmtId="2" fontId="7" fillId="0" borderId="10" xfId="0" applyNumberFormat="1" applyFont="1" applyBorder="1" applyAlignment="1">
      <alignment horizontal="center" vertical="center"/>
    </xf>
    <xf numFmtId="2" fontId="56"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55"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3" fillId="0" borderId="0" xfId="0" applyFont="1" applyBorder="1" applyAlignment="1">
      <alignment vertical="center"/>
    </xf>
    <xf numFmtId="0" fontId="5" fillId="0" borderId="11" xfId="0" applyFont="1" applyBorder="1" applyAlignment="1">
      <alignment horizontal="center" vertical="center" wrapText="1"/>
    </xf>
    <xf numFmtId="0" fontId="56" fillId="0" borderId="12" xfId="0" applyFont="1" applyBorder="1" applyAlignment="1">
      <alignment horizontal="center" vertical="center" wrapText="1"/>
    </xf>
    <xf numFmtId="2" fontId="56" fillId="0" borderId="13" xfId="0" applyNumberFormat="1" applyFont="1" applyBorder="1" applyAlignment="1">
      <alignment horizontal="center" vertical="center" wrapText="1"/>
    </xf>
    <xf numFmtId="0" fontId="8" fillId="0" borderId="12" xfId="0" applyFont="1" applyBorder="1" applyAlignment="1">
      <alignment horizontal="center" vertical="center" wrapText="1"/>
    </xf>
    <xf numFmtId="2" fontId="55" fillId="0" borderId="13" xfId="0" applyNumberFormat="1" applyFont="1" applyBorder="1" applyAlignment="1">
      <alignment horizontal="center" vertical="center" wrapText="1"/>
    </xf>
    <xf numFmtId="0" fontId="9" fillId="0" borderId="12" xfId="0" applyFont="1" applyBorder="1" applyAlignment="1">
      <alignment horizontal="center" vertical="center"/>
    </xf>
    <xf numFmtId="0" fontId="10" fillId="0" borderId="12" xfId="0" applyFont="1" applyBorder="1" applyAlignment="1">
      <alignment horizontal="center" vertical="center"/>
    </xf>
    <xf numFmtId="0" fontId="55"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justify" vertical="center" wrapText="1"/>
    </xf>
    <xf numFmtId="2" fontId="56" fillId="0" borderId="15" xfId="0" applyNumberFormat="1" applyFont="1" applyBorder="1" applyAlignment="1">
      <alignment horizontal="center" vertical="center" wrapText="1"/>
    </xf>
    <xf numFmtId="2" fontId="56" fillId="0" borderId="16" xfId="0" applyNumberFormat="1"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justify" vertical="center" wrapText="1"/>
    </xf>
    <xf numFmtId="2" fontId="55" fillId="0" borderId="18"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0" fontId="56" fillId="0" borderId="20" xfId="0" applyFont="1" applyBorder="1" applyAlignment="1">
      <alignment horizontal="center" vertical="center" wrapText="1"/>
    </xf>
    <xf numFmtId="0" fontId="7" fillId="0" borderId="21" xfId="0" applyFont="1" applyBorder="1" applyAlignment="1">
      <alignment horizontal="left" vertical="center" wrapText="1"/>
    </xf>
    <xf numFmtId="2" fontId="56" fillId="0" borderId="21" xfId="0" applyNumberFormat="1" applyFont="1" applyBorder="1" applyAlignment="1">
      <alignment horizontal="center" vertical="center" wrapText="1"/>
    </xf>
    <xf numFmtId="2" fontId="7" fillId="0" borderId="21" xfId="0" applyNumberFormat="1" applyFont="1" applyBorder="1" applyAlignment="1">
      <alignment horizontal="center" vertical="center"/>
    </xf>
    <xf numFmtId="2" fontId="56" fillId="0" borderId="22" xfId="0" applyNumberFormat="1" applyFont="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4" fillId="0" borderId="0" xfId="0" applyFont="1" applyBorder="1" applyAlignment="1">
      <alignment horizontal="center" vertical="center" wrapText="1"/>
    </xf>
    <xf numFmtId="0" fontId="58" fillId="0" borderId="10" xfId="0" applyFont="1" applyBorder="1" applyAlignment="1">
      <alignment horizontal="left"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0" xfId="0" applyFont="1" applyBorder="1" applyAlignment="1">
      <alignment horizontal="right" vertical="center" wrapText="1"/>
    </xf>
    <xf numFmtId="0" fontId="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2"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3"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0" xfId="0" applyFont="1" applyBorder="1" applyAlignment="1">
      <alignment horizontal="center" vertical="center" wrapText="1"/>
    </xf>
    <xf numFmtId="0" fontId="15" fillId="0" borderId="28" xfId="0" applyFont="1" applyBorder="1" applyAlignment="1">
      <alignment horizontal="justify" vertical="center" wrapText="1"/>
    </xf>
    <xf numFmtId="0" fontId="15" fillId="0" borderId="29" xfId="0" applyFont="1" applyBorder="1" applyAlignment="1">
      <alignment horizontal="justify" vertical="center" wrapText="1"/>
    </xf>
    <xf numFmtId="0" fontId="15" fillId="0" borderId="3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H38"/>
  <sheetViews>
    <sheetView tabSelected="1" view="pageBreakPreview" zoomScale="50" zoomScaleSheetLayoutView="50" zoomScalePageLayoutView="0" workbookViewId="0" topLeftCell="A7">
      <selection activeCell="E43" sqref="E43"/>
    </sheetView>
  </sheetViews>
  <sheetFormatPr defaultColWidth="21.140625" defaultRowHeight="15"/>
  <cols>
    <col min="1" max="1" width="21.140625" style="1" customWidth="1"/>
    <col min="2" max="2" width="18.8515625" style="1" customWidth="1"/>
    <col min="3" max="3" width="21.421875" style="1" customWidth="1"/>
    <col min="4" max="4" width="63.8515625" style="1" customWidth="1"/>
    <col min="5" max="5" width="59.28125" style="1" customWidth="1"/>
    <col min="6" max="6" width="60.140625" style="1" customWidth="1"/>
    <col min="7" max="7" width="52.28125" style="1" customWidth="1"/>
    <col min="8" max="8" width="49.421875" style="1" customWidth="1"/>
    <col min="9" max="16384" width="21.140625" style="1" customWidth="1"/>
  </cols>
  <sheetData>
    <row r="1" spans="3:8" ht="204" customHeight="1">
      <c r="C1" s="44" t="s">
        <v>42</v>
      </c>
      <c r="D1" s="44"/>
      <c r="E1" s="44"/>
      <c r="F1" s="44"/>
      <c r="G1" s="44"/>
      <c r="H1" s="44"/>
    </row>
    <row r="2" spans="3:8" ht="49.5" customHeight="1">
      <c r="C2" s="45" t="s">
        <v>44</v>
      </c>
      <c r="D2" s="45"/>
      <c r="E2" s="45"/>
      <c r="F2" s="45"/>
      <c r="G2" s="45"/>
      <c r="H2" s="45"/>
    </row>
    <row r="3" spans="3:8" ht="33" customHeight="1" thickBot="1">
      <c r="C3" s="14"/>
      <c r="D3" s="3"/>
      <c r="E3" s="3"/>
      <c r="F3" s="3"/>
      <c r="G3" s="43" t="s">
        <v>1</v>
      </c>
      <c r="H3" s="43"/>
    </row>
    <row r="4" spans="3:8" ht="69" customHeight="1">
      <c r="C4" s="46" t="s">
        <v>35</v>
      </c>
      <c r="D4" s="40" t="s">
        <v>0</v>
      </c>
      <c r="E4" s="40" t="s">
        <v>38</v>
      </c>
      <c r="F4" s="40" t="s">
        <v>29</v>
      </c>
      <c r="G4" s="40"/>
      <c r="H4" s="15" t="s">
        <v>37</v>
      </c>
    </row>
    <row r="5" spans="3:8" ht="50.25" customHeight="1" thickBot="1">
      <c r="C5" s="47"/>
      <c r="D5" s="41"/>
      <c r="E5" s="42"/>
      <c r="F5" s="36" t="s">
        <v>39</v>
      </c>
      <c r="G5" s="36" t="s">
        <v>40</v>
      </c>
      <c r="H5" s="37" t="s">
        <v>41</v>
      </c>
    </row>
    <row r="6" spans="3:8" ht="45" customHeight="1">
      <c r="C6" s="31">
        <v>1</v>
      </c>
      <c r="D6" s="32" t="s">
        <v>19</v>
      </c>
      <c r="E6" s="33">
        <v>304.47</v>
      </c>
      <c r="F6" s="34">
        <v>341.1254420000001</v>
      </c>
      <c r="G6" s="34">
        <v>339.86728000000005</v>
      </c>
      <c r="H6" s="35">
        <f>F6-G6</f>
        <v>1.258162000000027</v>
      </c>
    </row>
    <row r="7" spans="3:8" ht="45" customHeight="1">
      <c r="C7" s="16">
        <v>2</v>
      </c>
      <c r="D7" s="4" t="s">
        <v>30</v>
      </c>
      <c r="E7" s="9">
        <v>47.7094</v>
      </c>
      <c r="F7" s="8">
        <v>31.544489999999996</v>
      </c>
      <c r="G7" s="8">
        <v>23.63621</v>
      </c>
      <c r="H7" s="17">
        <f>F7-G7</f>
        <v>7.908279999999998</v>
      </c>
    </row>
    <row r="8" spans="3:8" ht="45" customHeight="1">
      <c r="C8" s="16">
        <v>3</v>
      </c>
      <c r="D8" s="4" t="s">
        <v>3</v>
      </c>
      <c r="E8" s="9">
        <v>150.19886000000002</v>
      </c>
      <c r="F8" s="9">
        <f>SUM(F9:F16)</f>
        <v>164.11563400000006</v>
      </c>
      <c r="G8" s="9">
        <f>SUM(G9:G16)</f>
        <v>163.70373000000004</v>
      </c>
      <c r="H8" s="17">
        <f>F8-G8</f>
        <v>0.41190400000002114</v>
      </c>
    </row>
    <row r="9" spans="3:8" ht="45" customHeight="1">
      <c r="C9" s="18" t="s">
        <v>6</v>
      </c>
      <c r="D9" s="5" t="s">
        <v>20</v>
      </c>
      <c r="E9" s="11">
        <v>98.85658000000001</v>
      </c>
      <c r="F9" s="10">
        <v>110.90643400000002</v>
      </c>
      <c r="G9" s="10">
        <v>112.65281800000002</v>
      </c>
      <c r="H9" s="19">
        <f aca="true" t="shared" si="0" ref="H9:H31">F9-G9</f>
        <v>-1.7463840000000062</v>
      </c>
    </row>
    <row r="10" spans="3:8" ht="45" customHeight="1">
      <c r="C10" s="18" t="s">
        <v>7</v>
      </c>
      <c r="D10" s="5" t="s">
        <v>21</v>
      </c>
      <c r="E10" s="11">
        <v>14.28814</v>
      </c>
      <c r="F10" s="10">
        <v>18.460900000000002</v>
      </c>
      <c r="G10" s="10">
        <v>17.45184</v>
      </c>
      <c r="H10" s="19">
        <f t="shared" si="0"/>
        <v>1.0090600000000016</v>
      </c>
    </row>
    <row r="11" spans="3:8" ht="45" customHeight="1">
      <c r="C11" s="18" t="s">
        <v>8</v>
      </c>
      <c r="D11" s="5" t="s">
        <v>22</v>
      </c>
      <c r="E11" s="11">
        <v>7.45138</v>
      </c>
      <c r="F11" s="10">
        <v>9.556610000000001</v>
      </c>
      <c r="G11" s="10">
        <v>9.99557</v>
      </c>
      <c r="H11" s="19">
        <f t="shared" si="0"/>
        <v>-0.4389599999999998</v>
      </c>
    </row>
    <row r="12" spans="3:8" ht="45" customHeight="1">
      <c r="C12" s="18" t="s">
        <v>12</v>
      </c>
      <c r="D12" s="5" t="s">
        <v>18</v>
      </c>
      <c r="E12" s="11">
        <v>1.9847199999999998</v>
      </c>
      <c r="F12" s="10">
        <v>4.015038</v>
      </c>
      <c r="G12" s="10">
        <v>3.689444</v>
      </c>
      <c r="H12" s="19">
        <f t="shared" si="0"/>
        <v>0.3255939999999997</v>
      </c>
    </row>
    <row r="13" spans="3:8" ht="45" customHeight="1">
      <c r="C13" s="18" t="s">
        <v>13</v>
      </c>
      <c r="D13" s="5" t="s">
        <v>4</v>
      </c>
      <c r="E13" s="11">
        <v>9.1327</v>
      </c>
      <c r="F13" s="10">
        <v>7.019848</v>
      </c>
      <c r="G13" s="10">
        <v>7.3126880000000005</v>
      </c>
      <c r="H13" s="19">
        <f t="shared" si="0"/>
        <v>-0.2928400000000009</v>
      </c>
    </row>
    <row r="14" spans="3:8" ht="45" customHeight="1">
      <c r="C14" s="18" t="s">
        <v>23</v>
      </c>
      <c r="D14" s="5" t="s">
        <v>5</v>
      </c>
      <c r="E14" s="11">
        <v>10.46859</v>
      </c>
      <c r="F14" s="10">
        <v>5.344796</v>
      </c>
      <c r="G14" s="10">
        <v>4.688582</v>
      </c>
      <c r="H14" s="19">
        <f t="shared" si="0"/>
        <v>0.6562139999999994</v>
      </c>
    </row>
    <row r="15" spans="3:8" ht="45" customHeight="1">
      <c r="C15" s="18" t="s">
        <v>24</v>
      </c>
      <c r="D15" s="5" t="s">
        <v>31</v>
      </c>
      <c r="E15" s="11">
        <v>3.39593</v>
      </c>
      <c r="F15" s="10">
        <v>3.6237000000000004</v>
      </c>
      <c r="G15" s="10">
        <v>3.4326</v>
      </c>
      <c r="H15" s="19">
        <f t="shared" si="0"/>
        <v>0.1911000000000005</v>
      </c>
    </row>
    <row r="16" spans="3:8" ht="45" customHeight="1">
      <c r="C16" s="20" t="s">
        <v>32</v>
      </c>
      <c r="D16" s="5" t="s">
        <v>17</v>
      </c>
      <c r="E16" s="11">
        <v>4.62082</v>
      </c>
      <c r="F16" s="10">
        <v>5.188308</v>
      </c>
      <c r="G16" s="10">
        <v>4.480187999999999</v>
      </c>
      <c r="H16" s="19">
        <f t="shared" si="0"/>
        <v>0.708120000000001</v>
      </c>
    </row>
    <row r="17" spans="3:8" ht="45" customHeight="1">
      <c r="C17" s="21">
        <v>4</v>
      </c>
      <c r="D17" s="39" t="s">
        <v>43</v>
      </c>
      <c r="E17" s="9">
        <v>54.675</v>
      </c>
      <c r="F17" s="9">
        <f>SUM(F18:F22)</f>
        <v>51.45579</v>
      </c>
      <c r="G17" s="9">
        <f>SUM(G18:G22)</f>
        <v>49.359080000000006</v>
      </c>
      <c r="H17" s="17">
        <f>F17-G17</f>
        <v>2.0967099999999945</v>
      </c>
    </row>
    <row r="18" spans="3:8" ht="45" customHeight="1">
      <c r="C18" s="22" t="s">
        <v>6</v>
      </c>
      <c r="D18" s="2" t="s">
        <v>9</v>
      </c>
      <c r="E18" s="12">
        <v>29.345099999999995</v>
      </c>
      <c r="F18" s="12">
        <v>22.27618</v>
      </c>
      <c r="G18" s="12">
        <v>24.253429999999998</v>
      </c>
      <c r="H18" s="19">
        <f t="shared" si="0"/>
        <v>-1.977249999999998</v>
      </c>
    </row>
    <row r="19" spans="3:8" ht="45" customHeight="1">
      <c r="C19" s="22" t="s">
        <v>7</v>
      </c>
      <c r="D19" s="2" t="s">
        <v>10</v>
      </c>
      <c r="E19" s="11">
        <v>0</v>
      </c>
      <c r="F19" s="12">
        <v>0.1484</v>
      </c>
      <c r="G19" s="12">
        <v>0.1611</v>
      </c>
      <c r="H19" s="19">
        <f t="shared" si="0"/>
        <v>-0.012699999999999989</v>
      </c>
    </row>
    <row r="20" spans="3:8" ht="45" customHeight="1">
      <c r="C20" s="22" t="s">
        <v>8</v>
      </c>
      <c r="D20" s="2" t="s">
        <v>11</v>
      </c>
      <c r="E20" s="11">
        <v>0</v>
      </c>
      <c r="F20" s="12">
        <v>0.51831</v>
      </c>
      <c r="G20" s="12">
        <v>0.42257</v>
      </c>
      <c r="H20" s="19">
        <f t="shared" si="0"/>
        <v>0.09574000000000005</v>
      </c>
    </row>
    <row r="21" spans="3:8" ht="45" customHeight="1">
      <c r="C21" s="22" t="s">
        <v>12</v>
      </c>
      <c r="D21" s="2" t="s">
        <v>25</v>
      </c>
      <c r="E21" s="12">
        <v>19.1744</v>
      </c>
      <c r="F21" s="12">
        <v>21.088840000000005</v>
      </c>
      <c r="G21" s="12">
        <v>17.740520000000004</v>
      </c>
      <c r="H21" s="19">
        <f t="shared" si="0"/>
        <v>3.348320000000001</v>
      </c>
    </row>
    <row r="22" spans="3:8" ht="45" customHeight="1">
      <c r="C22" s="22" t="s">
        <v>13</v>
      </c>
      <c r="D22" s="2" t="s">
        <v>26</v>
      </c>
      <c r="E22" s="12">
        <v>6.1555</v>
      </c>
      <c r="F22" s="12">
        <v>7.42406</v>
      </c>
      <c r="G22" s="12">
        <v>6.781460000000001</v>
      </c>
      <c r="H22" s="19">
        <f t="shared" si="0"/>
        <v>0.642599999999999</v>
      </c>
    </row>
    <row r="23" spans="3:8" ht="45" customHeight="1">
      <c r="C23" s="16">
        <v>5</v>
      </c>
      <c r="D23" s="6" t="s">
        <v>2</v>
      </c>
      <c r="E23" s="9">
        <v>78.810548</v>
      </c>
      <c r="F23" s="9">
        <f>SUM(F24:F30)</f>
        <v>108.11334</v>
      </c>
      <c r="G23" s="9">
        <f>SUM(G24:G30)</f>
        <v>100.40332000000002</v>
      </c>
      <c r="H23" s="17">
        <f>F23-G23</f>
        <v>7.710019999999972</v>
      </c>
    </row>
    <row r="24" spans="3:8" ht="45" customHeight="1">
      <c r="C24" s="22" t="s">
        <v>6</v>
      </c>
      <c r="D24" s="13" t="s">
        <v>34</v>
      </c>
      <c r="E24" s="12">
        <v>63.46170000000001</v>
      </c>
      <c r="F24" s="12">
        <v>97.1049</v>
      </c>
      <c r="G24" s="12">
        <v>90.18068000000001</v>
      </c>
      <c r="H24" s="19">
        <f t="shared" si="0"/>
        <v>6.924219999999991</v>
      </c>
    </row>
    <row r="25" spans="3:8" ht="45" customHeight="1">
      <c r="C25" s="22" t="s">
        <v>7</v>
      </c>
      <c r="D25" s="2" t="s">
        <v>14</v>
      </c>
      <c r="E25" s="12">
        <v>7.2242999999999995</v>
      </c>
      <c r="F25" s="12">
        <v>5.17061</v>
      </c>
      <c r="G25" s="12">
        <v>4.69898</v>
      </c>
      <c r="H25" s="19">
        <f t="shared" si="0"/>
        <v>0.4716300000000002</v>
      </c>
    </row>
    <row r="26" spans="3:8" ht="45" customHeight="1">
      <c r="C26" s="22" t="s">
        <v>8</v>
      </c>
      <c r="D26" s="2" t="s">
        <v>27</v>
      </c>
      <c r="E26" s="12">
        <v>0.7756000000000001</v>
      </c>
      <c r="F26" s="12">
        <v>0.84956</v>
      </c>
      <c r="G26" s="12">
        <v>0.72709</v>
      </c>
      <c r="H26" s="19">
        <f t="shared" si="0"/>
        <v>0.12246999999999997</v>
      </c>
    </row>
    <row r="27" spans="3:8" ht="45" customHeight="1">
      <c r="C27" s="22" t="s">
        <v>12</v>
      </c>
      <c r="D27" s="2" t="s">
        <v>15</v>
      </c>
      <c r="E27" s="12">
        <v>1.4633</v>
      </c>
      <c r="F27" s="12">
        <v>0.8482800000000001</v>
      </c>
      <c r="G27" s="12">
        <v>1.1009099999999998</v>
      </c>
      <c r="H27" s="19">
        <f t="shared" si="0"/>
        <v>-0.2526299999999997</v>
      </c>
    </row>
    <row r="28" spans="3:8" ht="45" customHeight="1">
      <c r="C28" s="22" t="s">
        <v>13</v>
      </c>
      <c r="D28" s="2" t="s">
        <v>16</v>
      </c>
      <c r="E28" s="12">
        <v>3.4216379999999997</v>
      </c>
      <c r="F28" s="12">
        <v>0.41373</v>
      </c>
      <c r="G28" s="12">
        <v>0.40921</v>
      </c>
      <c r="H28" s="19">
        <f t="shared" si="0"/>
        <v>0.0045199999999999685</v>
      </c>
    </row>
    <row r="29" spans="3:8" ht="45" customHeight="1">
      <c r="C29" s="22" t="s">
        <v>23</v>
      </c>
      <c r="D29" s="7" t="s">
        <v>28</v>
      </c>
      <c r="E29" s="12">
        <v>2.3577</v>
      </c>
      <c r="F29" s="12">
        <v>3.2303900000000008</v>
      </c>
      <c r="G29" s="12">
        <v>2.82315</v>
      </c>
      <c r="H29" s="19">
        <f t="shared" si="0"/>
        <v>0.4072400000000007</v>
      </c>
    </row>
    <row r="30" spans="3:8" ht="45" customHeight="1" thickBot="1">
      <c r="C30" s="27" t="s">
        <v>24</v>
      </c>
      <c r="D30" s="28" t="s">
        <v>33</v>
      </c>
      <c r="E30" s="29">
        <v>0.10630999999999999</v>
      </c>
      <c r="F30" s="29">
        <v>0.4958699999999999</v>
      </c>
      <c r="G30" s="29">
        <v>0.46330000000000005</v>
      </c>
      <c r="H30" s="30">
        <f t="shared" si="0"/>
        <v>0.03256999999999988</v>
      </c>
    </row>
    <row r="31" spans="3:8" ht="45" customHeight="1" thickBot="1">
      <c r="C31" s="23"/>
      <c r="D31" s="24" t="s">
        <v>36</v>
      </c>
      <c r="E31" s="25">
        <v>633.8038080000001</v>
      </c>
      <c r="F31" s="25">
        <f>SUM(F7+F6+F8+F17+F23)</f>
        <v>696.3546960000001</v>
      </c>
      <c r="G31" s="25">
        <f>SUM(G7+G6+G8+G17+G23)</f>
        <v>676.9696200000002</v>
      </c>
      <c r="H31" s="26">
        <f t="shared" si="0"/>
        <v>19.385075999999913</v>
      </c>
    </row>
    <row r="32" spans="3:8" ht="326.25" customHeight="1">
      <c r="C32" s="48" t="s">
        <v>45</v>
      </c>
      <c r="D32" s="49"/>
      <c r="E32" s="49"/>
      <c r="F32" s="49"/>
      <c r="G32" s="49"/>
      <c r="H32" s="50"/>
    </row>
    <row r="33" spans="3:8" ht="226.5" customHeight="1" thickBot="1">
      <c r="C33" s="51" t="s">
        <v>46</v>
      </c>
      <c r="D33" s="52"/>
      <c r="E33" s="52"/>
      <c r="F33" s="52"/>
      <c r="G33" s="52"/>
      <c r="H33" s="53"/>
    </row>
    <row r="34" spans="3:8" ht="365.25" customHeight="1" thickBot="1">
      <c r="C34" s="54" t="s">
        <v>47</v>
      </c>
      <c r="D34" s="55"/>
      <c r="E34" s="55"/>
      <c r="F34" s="55"/>
      <c r="G34" s="55"/>
      <c r="H34" s="56"/>
    </row>
    <row r="35" spans="3:8" ht="43.5">
      <c r="C35" s="57">
        <v>2</v>
      </c>
      <c r="D35" s="57"/>
      <c r="E35" s="57"/>
      <c r="F35" s="57"/>
      <c r="G35" s="57"/>
      <c r="H35" s="57"/>
    </row>
    <row r="36" spans="3:8" ht="44.25" thickBot="1">
      <c r="C36" s="38"/>
      <c r="D36" s="38"/>
      <c r="E36" s="38"/>
      <c r="F36" s="38"/>
      <c r="G36" s="38"/>
      <c r="H36" s="38"/>
    </row>
    <row r="37" spans="3:8" ht="360.75" customHeight="1" thickBot="1">
      <c r="C37" s="54" t="s">
        <v>48</v>
      </c>
      <c r="D37" s="55"/>
      <c r="E37" s="55"/>
      <c r="F37" s="55"/>
      <c r="G37" s="55"/>
      <c r="H37" s="56"/>
    </row>
    <row r="38" spans="3:8" ht="381.75" customHeight="1" thickBot="1">
      <c r="C38" s="58" t="s">
        <v>49</v>
      </c>
      <c r="D38" s="59"/>
      <c r="E38" s="59"/>
      <c r="F38" s="59"/>
      <c r="G38" s="59"/>
      <c r="H38" s="60"/>
    </row>
  </sheetData>
  <sheetProtection/>
  <mergeCells count="13">
    <mergeCell ref="C32:H32"/>
    <mergeCell ref="C33:H33"/>
    <mergeCell ref="C34:H34"/>
    <mergeCell ref="C35:H35"/>
    <mergeCell ref="C37:H37"/>
    <mergeCell ref="C38:H38"/>
    <mergeCell ref="D4:D5"/>
    <mergeCell ref="E4:E5"/>
    <mergeCell ref="G3:H3"/>
    <mergeCell ref="C1:H1"/>
    <mergeCell ref="F4:G4"/>
    <mergeCell ref="C2:H2"/>
    <mergeCell ref="C4:C5"/>
  </mergeCells>
  <printOptions horizontalCentered="1"/>
  <pageMargins left="0.2755905511811024" right="0.2362204724409449" top="0.4724409448818898" bottom="0.15748031496062992" header="0.1968503937007874" footer="0.15748031496062992"/>
  <pageSetup horizontalDpi="600" verticalDpi="600" orientation="portrait" paperSize="9" scale="30" r:id="rId1"/>
  <rowBreaks count="1" manualBreakCount="1">
    <brk id="34" min="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2014-06-19T22:32:26Z</cp:lastPrinted>
  <dcterms:created xsi:type="dcterms:W3CDTF">2006-09-16T00:00:00Z</dcterms:created>
  <dcterms:modified xsi:type="dcterms:W3CDTF">2023-01-20T06:10:08Z</dcterms:modified>
  <cp:category/>
  <cp:version/>
  <cp:contentType/>
  <cp:contentStatus/>
</cp:coreProperties>
</file>