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nimish/Downloads/"/>
    </mc:Choice>
  </mc:AlternateContent>
  <xr:revisionPtr revIDLastSave="0" documentId="13_ncr:1_{A3646C5C-BCFB-9645-A237-F5326BA8B4C7}" xr6:coauthVersionLast="47" xr6:coauthVersionMax="47" xr10:uidLastSave="{00000000-0000-0000-0000-000000000000}"/>
  <bookViews>
    <workbookView xWindow="0" yWindow="0" windowWidth="28800" windowHeight="18000" xr2:uid="{00000000-000D-0000-FFFF-FFFF00000000}"/>
  </bookViews>
  <sheets>
    <sheet name="WWWR" sheetId="1" r:id="rId1"/>
  </sheets>
  <definedNames>
    <definedName name="_xlnm.Print_Area" localSheetId="0">WWWR!$A$1:$I$39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 l="1"/>
  <c r="H6" i="1"/>
  <c r="I6" i="1"/>
  <c r="C7" i="1"/>
  <c r="D7" i="1"/>
  <c r="E7" i="1"/>
  <c r="H7" i="1" s="1"/>
  <c r="F7" i="1"/>
  <c r="G7" i="1"/>
  <c r="I7" i="1"/>
  <c r="G8" i="1"/>
  <c r="H8" i="1"/>
  <c r="I8" i="1"/>
  <c r="G9" i="1"/>
  <c r="H9" i="1"/>
  <c r="I9" i="1"/>
  <c r="G10" i="1"/>
  <c r="H10" i="1"/>
  <c r="I10" i="1"/>
  <c r="G11" i="1"/>
  <c r="H11" i="1"/>
  <c r="I11" i="1"/>
  <c r="G12" i="1"/>
  <c r="H12" i="1"/>
  <c r="I12" i="1"/>
  <c r="C13" i="1"/>
  <c r="D13" i="1"/>
  <c r="E13" i="1"/>
  <c r="G13" i="1" s="1"/>
  <c r="G30" i="1" s="1"/>
  <c r="F13" i="1"/>
  <c r="I13" i="1" s="1"/>
  <c r="G14" i="1"/>
  <c r="H14" i="1"/>
  <c r="I14" i="1"/>
  <c r="G15" i="1"/>
  <c r="H15" i="1"/>
  <c r="I15" i="1"/>
  <c r="G16" i="1"/>
  <c r="H16" i="1"/>
  <c r="I16" i="1"/>
  <c r="G17" i="1"/>
  <c r="H17" i="1"/>
  <c r="I17" i="1"/>
  <c r="G18" i="1"/>
  <c r="H18" i="1"/>
  <c r="I18" i="1"/>
  <c r="C19" i="1"/>
  <c r="D19" i="1"/>
  <c r="E19" i="1"/>
  <c r="H19" i="1" s="1"/>
  <c r="F19" i="1"/>
  <c r="I19" i="1" s="1"/>
  <c r="G19" i="1"/>
  <c r="G20" i="1"/>
  <c r="H20" i="1"/>
  <c r="I20" i="1"/>
  <c r="G21" i="1"/>
  <c r="H21" i="1"/>
  <c r="I21" i="1"/>
  <c r="G22" i="1"/>
  <c r="H22" i="1"/>
  <c r="I22" i="1"/>
  <c r="G23" i="1"/>
  <c r="H23" i="1"/>
  <c r="I23" i="1"/>
  <c r="G24" i="1"/>
  <c r="H24" i="1"/>
  <c r="I24" i="1"/>
  <c r="G25" i="1"/>
  <c r="H25" i="1"/>
  <c r="I25" i="1"/>
  <c r="H26" i="1"/>
  <c r="I26" i="1"/>
  <c r="G27" i="1"/>
  <c r="H27" i="1"/>
  <c r="I27" i="1"/>
  <c r="G28" i="1"/>
  <c r="H28" i="1"/>
  <c r="I28" i="1"/>
  <c r="G29" i="1"/>
  <c r="H29" i="1"/>
  <c r="I29" i="1"/>
  <c r="C30" i="1"/>
  <c r="D30" i="1"/>
  <c r="E30" i="1"/>
  <c r="H30" i="1" s="1"/>
  <c r="F30" i="1"/>
  <c r="I30" i="1" s="1"/>
  <c r="H13" i="1" l="1"/>
</calcChain>
</file>

<file path=xl/sharedStrings.xml><?xml version="1.0" encoding="utf-8"?>
<sst xmlns="http://schemas.openxmlformats.org/spreadsheetml/2006/main" count="61" uniqueCount="51">
  <si>
    <t>Area Sown</t>
  </si>
  <si>
    <t>Normal of Corresponding week</t>
  </si>
  <si>
    <t>Jute &amp; Mesta</t>
  </si>
  <si>
    <t>Crop</t>
  </si>
  <si>
    <t>Sugarcane</t>
  </si>
  <si>
    <t>Cotton</t>
  </si>
  <si>
    <t>Total</t>
  </si>
  <si>
    <t>Rice</t>
  </si>
  <si>
    <t>Pulses</t>
  </si>
  <si>
    <t>a</t>
  </si>
  <si>
    <t>Arhar</t>
  </si>
  <si>
    <t>Urdbean</t>
  </si>
  <si>
    <t>Moongbean</t>
  </si>
  <si>
    <t>b</t>
  </si>
  <si>
    <t>c</t>
  </si>
  <si>
    <t>Other pulses</t>
  </si>
  <si>
    <t>d</t>
  </si>
  <si>
    <t>Oilseeds</t>
  </si>
  <si>
    <t>Groundnut</t>
  </si>
  <si>
    <t>Soybean</t>
  </si>
  <si>
    <t>Sunflower</t>
  </si>
  <si>
    <t>Sesamum</t>
  </si>
  <si>
    <t>Castor</t>
  </si>
  <si>
    <t>Coarse cereals</t>
  </si>
  <si>
    <t>Jowar</t>
  </si>
  <si>
    <t>Bajra</t>
  </si>
  <si>
    <t>Ragi</t>
  </si>
  <si>
    <t>Maize</t>
  </si>
  <si>
    <t>Small millets</t>
  </si>
  <si>
    <t>e</t>
  </si>
  <si>
    <t>Kulthi</t>
  </si>
  <si>
    <t>Niger</t>
  </si>
  <si>
    <t>f</t>
  </si>
  <si>
    <t xml:space="preserve">    Area:  In lakh hactare</t>
  </si>
  <si>
    <t>Normal Area (DES)</t>
  </si>
  <si>
    <t xml:space="preserve"> </t>
  </si>
  <si>
    <t>S.
No.</t>
  </si>
  <si>
    <t>g</t>
  </si>
  <si>
    <t>Other Oilseeds</t>
  </si>
  <si>
    <t>Government of India 
Ministry of Agriculture &amp; Farmers Welfare 
Department of Agriculture, Cooperation &amp; Farmers Welfare
Crops &amp; Post Harvest Management of Foodgrains Division</t>
  </si>
  <si>
    <t>* Normal of Corresponding week is average of last 5 years.</t>
  </si>
  <si>
    <t>Progress report of Kharif area coverage compared to Normal of corressponding week as on 09.07.2021</t>
  </si>
  <si>
    <t>*Normal of Corresponding week</t>
  </si>
  <si>
    <r>
      <t xml:space="preserve">Sugarcane:  </t>
    </r>
    <r>
      <rPr>
        <sz val="36"/>
        <color indexed="8"/>
        <rFont val="Times New Roman"/>
        <family val="1"/>
      </rPr>
      <t xml:space="preserve">About </t>
    </r>
    <r>
      <rPr>
        <b/>
        <sz val="36"/>
        <color indexed="8"/>
        <rFont val="Times New Roman"/>
        <family val="1"/>
      </rPr>
      <t xml:space="preserve">53.56 lakh ha area </t>
    </r>
    <r>
      <rPr>
        <sz val="36"/>
        <color indexed="8"/>
        <rFont val="Times New Roman"/>
        <family val="1"/>
      </rPr>
      <t xml:space="preserve">coverage under rice has been reported compared to normal of corresponding week </t>
    </r>
    <r>
      <rPr>
        <b/>
        <sz val="36"/>
        <color indexed="8"/>
        <rFont val="Times New Roman"/>
        <family val="1"/>
      </rPr>
      <t>(50.09 lakh ha)</t>
    </r>
    <r>
      <rPr>
        <sz val="36"/>
        <color indexed="8"/>
        <rFont val="Times New Roman"/>
        <family val="1"/>
      </rPr>
      <t xml:space="preserve">. Thus </t>
    </r>
    <r>
      <rPr>
        <b/>
        <sz val="36"/>
        <color indexed="8"/>
        <rFont val="Times New Roman"/>
        <family val="1"/>
      </rPr>
      <t>3.47 lakh ha more area</t>
    </r>
    <r>
      <rPr>
        <sz val="36"/>
        <color indexed="8"/>
        <rFont val="Times New Roman"/>
        <family val="1"/>
      </rPr>
      <t xml:space="preserve"> has been covered compared to normal of corresponding week. </t>
    </r>
    <r>
      <rPr>
        <b/>
        <sz val="36"/>
        <color indexed="8"/>
        <rFont val="Times New Roman"/>
        <family val="1"/>
      </rPr>
      <t>Higher area</t>
    </r>
    <r>
      <rPr>
        <sz val="36"/>
        <color indexed="8"/>
        <rFont val="Times New Roman"/>
        <family val="1"/>
      </rPr>
      <t xml:space="preserve"> is reported from the States of Maharashtra (3.01 lakh ha), Uttar Pradesh (0.72 lakh ha), Gujarat (0.49 lakh ha), Karnataka (0.33 lakh ha), Haryana (0.14 lakh ha), Uttarakhand (0.06 lakh ha), Punjab (0.06 lakh ha), Madhya Pradesh (0.05 lakh ha), Bihar (0.05 lakh ha), Assam (0.04 lakh ha) and Odisha (0.03 lakh ha).    </t>
    </r>
    <r>
      <rPr>
        <b/>
        <sz val="36"/>
        <color indexed="8"/>
        <rFont val="Times New Roman"/>
        <family val="1"/>
      </rPr>
      <t>Less area</t>
    </r>
    <r>
      <rPr>
        <sz val="36"/>
        <color indexed="8"/>
        <rFont val="Times New Roman"/>
        <family val="1"/>
      </rPr>
      <t xml:space="preserve"> is reported from the States of Tamil Nadu (0.78 lakh ha), Andhra Pradesh (0.45 lakh ha), Chhattisgarh (0.20 lakh ha), Telangana (0.08 lakh ha) and West Bengal (0.02 lakh ha). </t>
    </r>
  </si>
  <si>
    <r>
      <rPr>
        <b/>
        <sz val="36"/>
        <color indexed="8"/>
        <rFont val="Times New Roman"/>
        <family val="1"/>
      </rPr>
      <t>Jute &amp; Mesta:</t>
    </r>
    <r>
      <rPr>
        <sz val="36"/>
        <color indexed="8"/>
        <rFont val="Times New Roman"/>
        <family val="1"/>
      </rPr>
      <t xml:space="preserve"> About </t>
    </r>
    <r>
      <rPr>
        <b/>
        <sz val="36"/>
        <color indexed="8"/>
        <rFont val="Times New Roman"/>
        <family val="1"/>
      </rPr>
      <t>6.93 lakh ha area</t>
    </r>
    <r>
      <rPr>
        <sz val="36"/>
        <color indexed="8"/>
        <rFont val="Times New Roman"/>
        <family val="1"/>
      </rPr>
      <t xml:space="preserve"> coverage under rice has been reported compared to normal of corresponding week </t>
    </r>
    <r>
      <rPr>
        <b/>
        <sz val="36"/>
        <color indexed="8"/>
        <rFont val="Times New Roman"/>
        <family val="1"/>
      </rPr>
      <t>(6.98 lakh ha)</t>
    </r>
    <r>
      <rPr>
        <sz val="36"/>
        <color indexed="8"/>
        <rFont val="Times New Roman"/>
        <family val="1"/>
      </rPr>
      <t xml:space="preserve">. Thus </t>
    </r>
    <r>
      <rPr>
        <b/>
        <sz val="36"/>
        <color indexed="8"/>
        <rFont val="Times New Roman"/>
        <family val="1"/>
      </rPr>
      <t xml:space="preserve">0.05 lakh ha less area </t>
    </r>
    <r>
      <rPr>
        <sz val="36"/>
        <color indexed="8"/>
        <rFont val="Times New Roman"/>
        <family val="1"/>
      </rPr>
      <t xml:space="preserve">has been covered compared to normal of corresponding week. </t>
    </r>
    <r>
      <rPr>
        <b/>
        <sz val="36"/>
        <color indexed="8"/>
        <rFont val="Times New Roman"/>
        <family val="1"/>
      </rPr>
      <t xml:space="preserve">Higher area </t>
    </r>
    <r>
      <rPr>
        <sz val="36"/>
        <color indexed="8"/>
        <rFont val="Times New Roman"/>
        <family val="1"/>
      </rPr>
      <t xml:space="preserve">is reported from the States of Assam (0.05 lakh ha), Tripura (0.03 lakh ha) and Meghalaya (0.02 lakh ha). </t>
    </r>
    <r>
      <rPr>
        <b/>
        <sz val="36"/>
        <color indexed="8"/>
        <rFont val="Times New Roman"/>
        <family val="1"/>
      </rPr>
      <t>Less area</t>
    </r>
    <r>
      <rPr>
        <sz val="36"/>
        <color indexed="8"/>
        <rFont val="Times New Roman"/>
        <family val="1"/>
      </rPr>
      <t xml:space="preserve"> is reported from the States of West Bengal (0.05 lakh ha), Bihar (0.05 lakh ha),  Andhra Pradesh (0.02 lakh ha) and Nagaland (0.01 lakh ha). </t>
    </r>
  </si>
  <si>
    <r>
      <rPr>
        <b/>
        <sz val="36"/>
        <color indexed="8"/>
        <rFont val="Times New Roman"/>
        <family val="1"/>
      </rPr>
      <t>Cotton:</t>
    </r>
    <r>
      <rPr>
        <sz val="36"/>
        <color indexed="8"/>
        <rFont val="Times New Roman"/>
        <family val="1"/>
      </rPr>
      <t xml:space="preserve"> About </t>
    </r>
    <r>
      <rPr>
        <b/>
        <sz val="36"/>
        <color indexed="8"/>
        <rFont val="Times New Roman"/>
        <family val="1"/>
      </rPr>
      <t>86.45 lakh ha area</t>
    </r>
    <r>
      <rPr>
        <sz val="36"/>
        <color indexed="8"/>
        <rFont val="Times New Roman"/>
        <family val="1"/>
      </rPr>
      <t xml:space="preserve"> coverage under rice has been reported compared to normal of corresponding week </t>
    </r>
    <r>
      <rPr>
        <b/>
        <sz val="36"/>
        <color indexed="8"/>
        <rFont val="Times New Roman"/>
        <family val="1"/>
      </rPr>
      <t>(84.97 lakh ha)</t>
    </r>
    <r>
      <rPr>
        <sz val="36"/>
        <color indexed="8"/>
        <rFont val="Times New Roman"/>
        <family val="1"/>
      </rPr>
      <t xml:space="preserve">. Thus </t>
    </r>
    <r>
      <rPr>
        <b/>
        <sz val="36"/>
        <color indexed="8"/>
        <rFont val="Times New Roman"/>
        <family val="1"/>
      </rPr>
      <t>1.48 lakh ha more area</t>
    </r>
    <r>
      <rPr>
        <sz val="36"/>
        <color indexed="8"/>
        <rFont val="Times New Roman"/>
        <family val="1"/>
      </rPr>
      <t xml:space="preserve"> has been covered compared to normal of corresponding week. </t>
    </r>
    <r>
      <rPr>
        <b/>
        <sz val="36"/>
        <color indexed="8"/>
        <rFont val="Times New Roman"/>
        <family val="1"/>
      </rPr>
      <t>Higher area</t>
    </r>
    <r>
      <rPr>
        <sz val="36"/>
        <color indexed="8"/>
        <rFont val="Times New Roman"/>
        <family val="1"/>
      </rPr>
      <t xml:space="preserve"> is reported from the States of Telangana (1.66 lakh ha), Karnataka (0.61 lakh ha), Rajasthan (0.56 lakh ha), Haryana (0.42 lakh ha), Maharashtra (0.13 lakh ha), Gujarat (0.10 lakh ha) and Tamil Nadu (0.01 lakh ha). </t>
    </r>
    <r>
      <rPr>
        <b/>
        <sz val="36"/>
        <color indexed="8"/>
        <rFont val="Times New Roman"/>
        <family val="1"/>
      </rPr>
      <t>Less area</t>
    </r>
    <r>
      <rPr>
        <sz val="36"/>
        <color indexed="8"/>
        <rFont val="Times New Roman"/>
        <family val="1"/>
      </rPr>
      <t xml:space="preserve"> is reported from the States of Andhra Pradesh (1.06 lakh ha), Punjab (0.62 lakh ha), Madhya Pradesh (0.23 lakh ha) and Odisha (0.21 lakh ha).</t>
    </r>
  </si>
  <si>
    <r>
      <rPr>
        <b/>
        <sz val="36"/>
        <rFont val="Times New Roman"/>
        <family val="1"/>
      </rPr>
      <t>Rice:</t>
    </r>
    <r>
      <rPr>
        <sz val="36"/>
        <rFont val="Times New Roman"/>
        <family val="1"/>
      </rPr>
      <t xml:space="preserve"> About </t>
    </r>
    <r>
      <rPr>
        <b/>
        <sz val="36"/>
        <rFont val="Times New Roman"/>
        <family val="1"/>
      </rPr>
      <t>114.82 lakh ha</t>
    </r>
    <r>
      <rPr>
        <sz val="36"/>
        <rFont val="Times New Roman"/>
        <family val="1"/>
      </rPr>
      <t xml:space="preserve"> area coverage under rice has been reported compared to normal of corresponding week (</t>
    </r>
    <r>
      <rPr>
        <b/>
        <sz val="36"/>
        <rFont val="Times New Roman"/>
        <family val="1"/>
      </rPr>
      <t>116.17 lakh ha)</t>
    </r>
    <r>
      <rPr>
        <sz val="36"/>
        <rFont val="Times New Roman"/>
        <family val="1"/>
      </rPr>
      <t xml:space="preserve">. Thus </t>
    </r>
    <r>
      <rPr>
        <b/>
        <sz val="36"/>
        <rFont val="Times New Roman"/>
        <family val="1"/>
      </rPr>
      <t>1.35 lakh ha less area</t>
    </r>
    <r>
      <rPr>
        <sz val="36"/>
        <rFont val="Times New Roman"/>
        <family val="1"/>
      </rPr>
      <t xml:space="preserve"> has been covered compared to normal of corresponding week. </t>
    </r>
    <r>
      <rPr>
        <b/>
        <sz val="36"/>
        <rFont val="Times New Roman"/>
        <family val="1"/>
      </rPr>
      <t>Higher area</t>
    </r>
    <r>
      <rPr>
        <sz val="36"/>
        <rFont val="Times New Roman"/>
        <family val="1"/>
      </rPr>
      <t xml:space="preserve"> is reported from the States of Madhya Pradesh (5.65 lakh ha), Uttar Pradesh (4.26 lakh ha), Tripura (1.54 lakh ha), Punjab (1.24 lakh ha), Maharashtra (0.69 lakh ha), Telangana (0.12 lakh ha) and Goa (0.01 lakh ha). </t>
    </r>
    <r>
      <rPr>
        <b/>
        <sz val="36"/>
        <rFont val="Times New Roman"/>
        <family val="1"/>
      </rPr>
      <t>Less area</t>
    </r>
    <r>
      <rPr>
        <sz val="36"/>
        <rFont val="Times New Roman"/>
        <family val="1"/>
      </rPr>
      <t xml:space="preserve"> is reported from the States of Bihar (2.74 lakh ha), Chhattisgarh (2.18 lakh ha), Assam (1.37 lakh ha), Haryana (1.31 lakh ha), West Bengal (0.91 lakh ha), Andhra Pradesh (0.80 lakh ha), Manipur (0.74 lakh ha), Odisha (0.66 lakh ha), Nagaland (0.48 lakh ha), Jharkhand (0.40 lakh ha), Karnataka (0.25 lakh ha), Himachal Pradesh (0.24 lakh ha), Tamil Nadu (0.22 lakh ha), Rajasthan (0.21 lakh ha), Arunachal Pradesh (0.20 lakh ha), Gujarat (0.16 lakh ha), Mizoram (0.10 lakh ha), Kerala (0.06 lakh ha), Sikkim (0.01 lakh ha), Jammu &amp; Kashmir (0.01 lakh ha) and Meghalaya (0.01 lakh ha). </t>
    </r>
  </si>
  <si>
    <t>Increase(+)/ Decrease(-) over</t>
  </si>
  <si>
    <r>
      <rPr>
        <b/>
        <sz val="36"/>
        <color indexed="8"/>
        <rFont val="Times New Roman"/>
        <family val="1"/>
      </rPr>
      <t>Pulses:</t>
    </r>
    <r>
      <rPr>
        <sz val="36"/>
        <color indexed="8"/>
        <rFont val="Times New Roman"/>
        <family val="1"/>
      </rPr>
      <t xml:space="preserve"> About </t>
    </r>
    <r>
      <rPr>
        <b/>
        <sz val="36"/>
        <color indexed="8"/>
        <rFont val="Times New Roman"/>
        <family val="1"/>
      </rPr>
      <t xml:space="preserve">52.49 lakh ha </t>
    </r>
    <r>
      <rPr>
        <sz val="36"/>
        <color indexed="8"/>
        <rFont val="Times New Roman"/>
        <family val="1"/>
      </rPr>
      <t xml:space="preserve">area coverage under rice has been reported compared to normal of corresponding week </t>
    </r>
    <r>
      <rPr>
        <b/>
        <sz val="36"/>
        <color indexed="8"/>
        <rFont val="Times New Roman"/>
        <family val="1"/>
      </rPr>
      <t>(50.09 lakh ha)</t>
    </r>
    <r>
      <rPr>
        <sz val="36"/>
        <color indexed="8"/>
        <rFont val="Times New Roman"/>
        <family val="1"/>
      </rPr>
      <t xml:space="preserve">. Thus </t>
    </r>
    <r>
      <rPr>
        <b/>
        <sz val="36"/>
        <color indexed="8"/>
        <rFont val="Times New Roman"/>
        <family val="1"/>
      </rPr>
      <t>2.40 lakh ha more area</t>
    </r>
    <r>
      <rPr>
        <sz val="36"/>
        <color indexed="8"/>
        <rFont val="Times New Roman"/>
        <family val="1"/>
      </rPr>
      <t xml:space="preserve"> has been covered compared to normal of corresponding week.  </t>
    </r>
    <r>
      <rPr>
        <b/>
        <sz val="36"/>
        <color indexed="8"/>
        <rFont val="Times New Roman"/>
        <family val="1"/>
      </rPr>
      <t>Higher area</t>
    </r>
    <r>
      <rPr>
        <sz val="36"/>
        <color indexed="8"/>
        <rFont val="Times New Roman"/>
        <family val="1"/>
      </rPr>
      <t xml:space="preserve"> is reported from the States of Maharashtra (5.66 lakh ha), Karnataka (2.17 lakh ha), Madhya Pradesh (1.80 lakh ha), Haryana (0.27 lakh ha), Gujarat (0.19 lakh ha), Chhattisgarh (0.10 lakh ha), Uttarakhand (0.09 lakh ha), Nagaland (0.08 lakh ha), Assam (0.01 lakh ha) and Meghalaya (0.01 lakh ha). </t>
    </r>
    <r>
      <rPr>
        <b/>
        <sz val="36"/>
        <color indexed="8"/>
        <rFont val="Times New Roman"/>
        <family val="1"/>
      </rPr>
      <t>Less area</t>
    </r>
    <r>
      <rPr>
        <sz val="36"/>
        <color indexed="8"/>
        <rFont val="Times New Roman"/>
        <family val="1"/>
      </rPr>
      <t xml:space="preserve"> is reported from the States of Rajasthan (5.89 lakh ha), Andhra Pradesh (0.59 lakh ha), Telangana (0.57 lakh ha), Tamil Nadu (0.23 lakh ha), Bihar (0.22 lakh ha), Odisha (0.14 lakh ha), Uttar Pradesh (0.10 lakh ha), Himachal Pradesh (0.07 lakh ha), Punjab (0.06 lakh ha), Tripura (0.03 lakh ha), Arunachal Pradesh (0.02 lakh ha), Jharkhand (0.02 lakh ha), Jammu &amp; Kashmir (0.01 lakh ha), Sikkim (0.01 lakh ha) and Manipur (0.01 lakh ha).</t>
    </r>
  </si>
  <si>
    <r>
      <t>Coarse cereals:</t>
    </r>
    <r>
      <rPr>
        <sz val="36"/>
        <color indexed="8"/>
        <rFont val="Times New Roman"/>
        <family val="1"/>
      </rPr>
      <t xml:space="preserve"> About </t>
    </r>
    <r>
      <rPr>
        <b/>
        <sz val="36"/>
        <color indexed="8"/>
        <rFont val="Times New Roman"/>
        <family val="1"/>
      </rPr>
      <t>73.07 lakh ha area</t>
    </r>
    <r>
      <rPr>
        <sz val="36"/>
        <color indexed="8"/>
        <rFont val="Times New Roman"/>
        <family val="1"/>
      </rPr>
      <t xml:space="preserve"> coverage under rice has been reported compared to normal of corresponding week </t>
    </r>
    <r>
      <rPr>
        <b/>
        <sz val="36"/>
        <color indexed="8"/>
        <rFont val="Times New Roman"/>
        <family val="1"/>
      </rPr>
      <t>(87.36 lakh ha)</t>
    </r>
    <r>
      <rPr>
        <sz val="36"/>
        <color indexed="8"/>
        <rFont val="Times New Roman"/>
        <family val="1"/>
      </rPr>
      <t xml:space="preserve">. Thus </t>
    </r>
    <r>
      <rPr>
        <b/>
        <sz val="36"/>
        <color indexed="8"/>
        <rFont val="Times New Roman"/>
        <family val="1"/>
      </rPr>
      <t>14.28 lakh ha less area</t>
    </r>
    <r>
      <rPr>
        <sz val="36"/>
        <color indexed="8"/>
        <rFont val="Times New Roman"/>
        <family val="1"/>
      </rPr>
      <t xml:space="preserve"> has been covered compared to normal of corresponding week. </t>
    </r>
    <r>
      <rPr>
        <b/>
        <sz val="36"/>
        <color indexed="8"/>
        <rFont val="Times New Roman"/>
        <family val="1"/>
      </rPr>
      <t>Higher area</t>
    </r>
    <r>
      <rPr>
        <sz val="36"/>
        <color indexed="8"/>
        <rFont val="Times New Roman"/>
        <family val="1"/>
      </rPr>
      <t xml:space="preserve"> is reported from the States of Madhya Pradesh (2.67 lakh ha), Karnataka (2.04 lakh ha), Himachal Pradesh (1.51 lakh ha), Uttar Pradesh (1.22 lakh ha), Arunachal Pradesh (0.38 lakh ha), Assam (0.13 lakh ha), Jammu &amp; Kashmir (0.07 lakh ha), Chhattisgarh (0.03 lakh ha), West Bengal (0.02 lakh ha) and Uttarakhand (0.01 lakh ha). </t>
    </r>
    <r>
      <rPr>
        <b/>
        <sz val="36"/>
        <color indexed="8"/>
        <rFont val="Times New Roman"/>
        <family val="1"/>
      </rPr>
      <t>Less area</t>
    </r>
    <r>
      <rPr>
        <sz val="36"/>
        <color indexed="8"/>
        <rFont val="Times New Roman"/>
        <family val="1"/>
      </rPr>
      <t xml:space="preserve"> is reported from the States of Rajasthan (15.51 lakh ha), Haryana (2.19 lakh ha), Telangana (1.07 lakh ha), Maharashtra (1.02 lakh ha), Gujarat (0.80 lakh ha), Bihar (0.64 lakh ha), Jharkhand (0.44 lakh ha), Odisha (0.31 lakh ha), Andhra Pradesh (0.24 lakh ha), Punjab (0.08 lakh ha) and Tamil Nadu (0.02 lakh ha).</t>
    </r>
  </si>
  <si>
    <r>
      <t xml:space="preserve">Oilseeds: </t>
    </r>
    <r>
      <rPr>
        <sz val="36"/>
        <color indexed="8"/>
        <rFont val="Times New Roman"/>
        <family val="1"/>
      </rPr>
      <t xml:space="preserve">About </t>
    </r>
    <r>
      <rPr>
        <b/>
        <sz val="36"/>
        <color indexed="8"/>
        <rFont val="Times New Roman"/>
        <family val="1"/>
      </rPr>
      <t>112.55 lakh ha area</t>
    </r>
    <r>
      <rPr>
        <sz val="36"/>
        <color indexed="8"/>
        <rFont val="Times New Roman"/>
        <family val="1"/>
      </rPr>
      <t xml:space="preserve"> coverage under rice has been reported compared to normal of corresponding week </t>
    </r>
    <r>
      <rPr>
        <b/>
        <sz val="36"/>
        <color indexed="8"/>
        <rFont val="Times New Roman"/>
        <family val="1"/>
      </rPr>
      <t>(101.19 lakh ha)</t>
    </r>
    <r>
      <rPr>
        <sz val="36"/>
        <color indexed="8"/>
        <rFont val="Times New Roman"/>
        <family val="1"/>
      </rPr>
      <t xml:space="preserve">. Thus </t>
    </r>
    <r>
      <rPr>
        <b/>
        <sz val="36"/>
        <color indexed="8"/>
        <rFont val="Times New Roman"/>
        <family val="1"/>
      </rPr>
      <t xml:space="preserve">11.36 lakh ha more area </t>
    </r>
    <r>
      <rPr>
        <sz val="36"/>
        <color indexed="8"/>
        <rFont val="Times New Roman"/>
        <family val="1"/>
      </rPr>
      <t xml:space="preserve">has been covered compared to normal of corresponding week. </t>
    </r>
    <r>
      <rPr>
        <b/>
        <sz val="36"/>
        <color indexed="8"/>
        <rFont val="Times New Roman"/>
        <family val="1"/>
      </rPr>
      <t>Higher area</t>
    </r>
    <r>
      <rPr>
        <sz val="36"/>
        <color indexed="8"/>
        <rFont val="Times New Roman"/>
        <family val="1"/>
      </rPr>
      <t xml:space="preserve"> is reported from the States of Maharashtra (13.91 lakh ha), Gujarat (3.81 lakh ha), Karnataka (0.74 lakh ha), Nagaland (0.14 lakh ha), Haryana (0.09 lakh ha), Tamil Nadu (0.06 lakh ha), Tripura (0.04 lakh ha), Arunachal Pradesh (0.02 lakh ha) and Uttarakhand (0.01 lakh ha). </t>
    </r>
    <r>
      <rPr>
        <b/>
        <sz val="36"/>
        <color indexed="8"/>
        <rFont val="Times New Roman"/>
        <family val="1"/>
      </rPr>
      <t xml:space="preserve">Less area </t>
    </r>
    <r>
      <rPr>
        <sz val="36"/>
        <color indexed="8"/>
        <rFont val="Times New Roman"/>
        <family val="1"/>
      </rPr>
      <t>is reported from the States of Rajasthan (2.94 lakh ha), Andhra Pradesh (1.95 lakh ha), Madhya Pradesh (1.02 lakh ha), Telangana (0.60 lakh ha), Chhattisgarh (0.35 lakh ha), Uttar Pradesh (0.11 lakh ha), Odisha (0.07 lakh ha), Jammu &amp; Kashmir (0.04 lakh ha), Bihar (0.04 lakh ha), Punjab (0.02 lakh ha), Assam (0.02 lakh ha), Jharkhand (0.01 lakh ha) and Sikkim (0.01 lakh 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</si>
</sst>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indexed="8"/>
      <name val="Calibri"/>
      <family val="2"/>
    </font>
    <font>
      <sz val="26"/>
      <name val="Times New Roman"/>
      <family val="1"/>
    </font>
    <font>
      <sz val="11"/>
      <color indexed="8"/>
      <name val="Calibri"/>
      <family val="2"/>
    </font>
    <font>
      <sz val="26"/>
      <color indexed="8"/>
      <name val="Times New Roman"/>
      <family val="1"/>
    </font>
    <font>
      <sz val="36"/>
      <color indexed="8"/>
      <name val="Times New Roman"/>
      <family val="1"/>
    </font>
    <font>
      <b/>
      <sz val="36"/>
      <color indexed="8"/>
      <name val="Times New Roman"/>
      <family val="1"/>
    </font>
    <font>
      <b/>
      <u/>
      <sz val="36"/>
      <color indexed="8"/>
      <name val="Times New Roman"/>
      <family val="1"/>
    </font>
    <font>
      <b/>
      <sz val="36"/>
      <name val="Times New Roman"/>
      <family val="1"/>
    </font>
    <font>
      <sz val="36"/>
      <name val="Times New Roman"/>
      <family val="1"/>
    </font>
    <font>
      <b/>
      <sz val="28"/>
      <name val="Times New Roman"/>
      <family val="1"/>
    </font>
    <font>
      <b/>
      <sz val="30"/>
      <color indexed="8"/>
      <name val="Times New Roman"/>
      <family val="1"/>
    </font>
    <font>
      <b/>
      <sz val="30"/>
      <name val="Times New Roman"/>
      <family val="1"/>
    </font>
    <font>
      <b/>
      <sz val="28"/>
      <color indexed="8"/>
      <name val="Times New Roman"/>
      <family val="1"/>
    </font>
    <font>
      <b/>
      <sz val="26"/>
      <name val="Times New Roman"/>
      <family val="1"/>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8"/>
      <name val="Calibri"/>
      <family val="2"/>
    </font>
    <font>
      <sz val="11"/>
      <color indexed="10"/>
      <name val="Calibri"/>
      <family val="2"/>
    </font>
    <font>
      <sz val="26"/>
      <color indexed="17"/>
      <name val="Times New Roman"/>
      <family val="1"/>
    </font>
    <font>
      <b/>
      <sz val="26"/>
      <color indexed="17"/>
      <name val="Times New Roman"/>
      <family val="1"/>
    </font>
    <font>
      <b/>
      <sz val="26"/>
      <color indexed="8"/>
      <name val="Times New Roman"/>
      <family val="1"/>
    </font>
    <font>
      <sz val="26"/>
      <color indexed="8"/>
      <name val="Times New Roman"/>
      <family val="1"/>
    </font>
    <font>
      <sz val="36"/>
      <color indexed="8"/>
      <name val="Times New Roman"/>
      <family val="1"/>
    </font>
    <font>
      <b/>
      <sz val="48"/>
      <color indexed="8"/>
      <name val="Times New Roman"/>
      <family val="1"/>
    </font>
    <font>
      <sz val="30"/>
      <color indexed="8"/>
      <name val="Times New Roman"/>
      <family val="1"/>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s>
  <fills count="34">
    <fill>
      <patternFill patternType="none"/>
    </fill>
    <fill>
      <patternFill patternType="gray125"/>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rgb="FF5181BD"/>
      </top>
      <bottom style="double">
        <color rgb="FF5181BD"/>
      </bottom>
      <diagonal/>
    </border>
  </borders>
  <cellStyleXfs count="42">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7" fillId="26" borderId="0" applyNumberFormat="0" applyBorder="0" applyAlignment="0" applyProtection="0"/>
    <xf numFmtId="0" fontId="28" fillId="27" borderId="17" applyNumberFormat="0" applyAlignment="0" applyProtection="0"/>
    <xf numFmtId="0" fontId="16" fillId="28" borderId="18" applyNumberFormat="0" applyAlignment="0" applyProtection="0"/>
    <xf numFmtId="0" fontId="17" fillId="0" borderId="0" applyNumberFormat="0" applyFill="0" applyBorder="0" applyAlignment="0" applyProtection="0"/>
    <xf numFmtId="0" fontId="29" fillId="29"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30" borderId="17" applyNumberFormat="0" applyAlignment="0" applyProtection="0"/>
    <xf numFmtId="0" fontId="34" fillId="0" borderId="22" applyNumberFormat="0" applyFill="0" applyAlignment="0" applyProtection="0"/>
    <xf numFmtId="0" fontId="35" fillId="31" borderId="0" applyNumberFormat="0" applyBorder="0" applyAlignment="0" applyProtection="0"/>
    <xf numFmtId="0" fontId="2" fillId="32" borderId="23" applyNumberFormat="0" applyFont="0" applyAlignment="0" applyProtection="0"/>
    <xf numFmtId="0" fontId="36" fillId="27" borderId="24" applyNumberFormat="0" applyAlignment="0" applyProtection="0"/>
    <xf numFmtId="0" fontId="37" fillId="0" borderId="0" applyNumberFormat="0" applyFill="0" applyBorder="0" applyAlignment="0" applyProtection="0"/>
    <xf numFmtId="0" fontId="18" fillId="0" borderId="25" applyNumberFormat="0" applyFill="0" applyAlignment="0" applyProtection="0"/>
    <xf numFmtId="0" fontId="19" fillId="0" borderId="0" applyNumberFormat="0" applyFill="0" applyBorder="0" applyAlignment="0" applyProtection="0"/>
  </cellStyleXfs>
  <cellXfs count="56">
    <xf numFmtId="0" fontId="0" fillId="0" borderId="0" xfId="0"/>
    <xf numFmtId="0" fontId="7" fillId="0" borderId="1" xfId="0" applyFont="1" applyBorder="1" applyAlignment="1">
      <alignment horizontal="left" vertical="center" wrapText="1"/>
    </xf>
    <xf numFmtId="0" fontId="3"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vertical="center" wrapText="1"/>
    </xf>
    <xf numFmtId="0" fontId="7" fillId="0" borderId="2"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0" fontId="20" fillId="0" borderId="0" xfId="0" applyFont="1" applyAlignme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2" fontId="8" fillId="0" borderId="1" xfId="0" applyNumberFormat="1" applyFont="1" applyBorder="1" applyAlignment="1">
      <alignment horizontal="center" vertical="center" wrapText="1"/>
    </xf>
    <xf numFmtId="0" fontId="1" fillId="0" borderId="0" xfId="0" applyFont="1" applyAlignment="1">
      <alignment vertical="center"/>
    </xf>
    <xf numFmtId="0" fontId="21" fillId="0" borderId="0" xfId="0" applyFont="1" applyAlignment="1">
      <alignment vertical="center"/>
    </xf>
    <xf numFmtId="2" fontId="8" fillId="0" borderId="1" xfId="0" applyNumberFormat="1"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7" fillId="0" borderId="3" xfId="0" applyFont="1" applyBorder="1" applyAlignment="1">
      <alignment horizontal="left" vertical="center" wrapText="1"/>
    </xf>
    <xf numFmtId="2" fontId="7" fillId="0" borderId="3" xfId="0" applyNumberFormat="1" applyFont="1" applyBorder="1" applyAlignment="1">
      <alignment horizontal="center" vertical="center" wrapText="1"/>
    </xf>
    <xf numFmtId="2" fontId="7" fillId="0" borderId="3"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3" fillId="33" borderId="0" xfId="0" applyFont="1" applyFill="1" applyAlignment="1">
      <alignment vertical="center"/>
    </xf>
    <xf numFmtId="0" fontId="4" fillId="0" borderId="0" xfId="0" applyFont="1" applyBorder="1" applyAlignment="1">
      <alignment vertical="center" wrapText="1"/>
    </xf>
    <xf numFmtId="0" fontId="3" fillId="0" borderId="4" xfId="0" applyFont="1" applyBorder="1" applyAlignment="1">
      <alignment vertical="center"/>
    </xf>
    <xf numFmtId="0" fontId="11" fillId="0" borderId="5" xfId="0" applyFont="1" applyBorder="1" applyAlignment="1">
      <alignment horizontal="center" vertical="center" wrapText="1"/>
    </xf>
    <xf numFmtId="0" fontId="3" fillId="0" borderId="6" xfId="0" applyFont="1" applyBorder="1" applyAlignment="1">
      <alignment vertical="center"/>
    </xf>
    <xf numFmtId="0" fontId="11"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7" fillId="0" borderId="0" xfId="0" applyFont="1" applyBorder="1" applyAlignment="1">
      <alignment horizontal="center" vertical="top" wrapText="1"/>
    </xf>
    <xf numFmtId="0" fontId="11"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11"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0" xfId="0" applyFont="1" applyAlignment="1">
      <alignment horizontal="center" vertical="center" wrapText="1"/>
    </xf>
    <xf numFmtId="0" fontId="9" fillId="0" borderId="0" xfId="0" applyFont="1" applyBorder="1" applyAlignment="1">
      <alignment horizontal="right" vertical="top"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0" xfId="0" applyFont="1" applyAlignment="1">
      <alignmen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4" fillId="0" borderId="0" xfId="0" applyFont="1" applyAlignment="1">
      <alignment horizontal="right" vertical="center"/>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P50"/>
  <sheetViews>
    <sheetView tabSelected="1" zoomScale="40" zoomScaleNormal="100" zoomScaleSheetLayoutView="40" workbookViewId="0">
      <selection activeCell="K4" sqref="K4"/>
    </sheetView>
  </sheetViews>
  <sheetFormatPr baseColWidth="10" defaultColWidth="21.1640625" defaultRowHeight="33" x14ac:dyDescent="0.2"/>
  <cols>
    <col min="1" max="1" width="16.1640625" style="2" customWidth="1"/>
    <col min="2" max="2" width="46.6640625" style="2" customWidth="1"/>
    <col min="3" max="3" width="43.5" style="2" customWidth="1"/>
    <col min="4" max="4" width="38.6640625" style="2" customWidth="1"/>
    <col min="5" max="5" width="43.6640625" style="2" customWidth="1"/>
    <col min="6" max="6" width="40.1640625" style="2" customWidth="1"/>
    <col min="7" max="7" width="0.33203125" style="2" customWidth="1"/>
    <col min="8" max="8" width="48.1640625" style="2" customWidth="1"/>
    <col min="9" max="9" width="41.33203125" style="2" customWidth="1"/>
    <col min="10" max="250" width="21.1640625" style="2"/>
  </cols>
  <sheetData>
    <row r="1" spans="1:9" ht="180" customHeight="1" x14ac:dyDescent="0.2">
      <c r="A1" s="30" t="s">
        <v>39</v>
      </c>
      <c r="B1" s="30"/>
      <c r="C1" s="30"/>
      <c r="D1" s="30"/>
      <c r="E1" s="30"/>
      <c r="F1" s="30"/>
      <c r="G1" s="30"/>
      <c r="H1" s="30"/>
      <c r="I1" s="30"/>
    </row>
    <row r="2" spans="1:9" ht="120.75" customHeight="1" x14ac:dyDescent="0.2">
      <c r="A2" s="39" t="s">
        <v>41</v>
      </c>
      <c r="B2" s="39"/>
      <c r="C2" s="39"/>
      <c r="D2" s="39"/>
      <c r="E2" s="39"/>
      <c r="F2" s="39"/>
      <c r="G2" s="39"/>
      <c r="H2" s="39"/>
      <c r="I2" s="39"/>
    </row>
    <row r="3" spans="1:9" ht="50.25" customHeight="1" thickBot="1" x14ac:dyDescent="0.25">
      <c r="A3" s="3"/>
      <c r="B3" s="4"/>
      <c r="C3" s="4"/>
      <c r="D3" s="4"/>
      <c r="E3" s="4"/>
      <c r="F3" s="40" t="s">
        <v>33</v>
      </c>
      <c r="G3" s="40"/>
      <c r="H3" s="40"/>
      <c r="I3" s="40"/>
    </row>
    <row r="4" spans="1:9" ht="58.5" customHeight="1" x14ac:dyDescent="0.2">
      <c r="A4" s="43" t="s">
        <v>36</v>
      </c>
      <c r="B4" s="31" t="s">
        <v>3</v>
      </c>
      <c r="C4" s="37" t="s">
        <v>34</v>
      </c>
      <c r="D4" s="31" t="s">
        <v>42</v>
      </c>
      <c r="E4" s="31" t="s">
        <v>0</v>
      </c>
      <c r="F4" s="31"/>
      <c r="G4" s="25"/>
      <c r="H4" s="41" t="s">
        <v>47</v>
      </c>
      <c r="I4" s="42"/>
    </row>
    <row r="5" spans="1:9" ht="73.5" customHeight="1" thickBot="1" x14ac:dyDescent="0.25">
      <c r="A5" s="44"/>
      <c r="B5" s="32"/>
      <c r="C5" s="38"/>
      <c r="D5" s="32"/>
      <c r="E5" s="26">
        <v>2021</v>
      </c>
      <c r="F5" s="26">
        <v>2020</v>
      </c>
      <c r="G5" s="27"/>
      <c r="H5" s="29" t="s">
        <v>1</v>
      </c>
      <c r="I5" s="28">
        <v>2020</v>
      </c>
    </row>
    <row r="6" spans="1:9" s="8" customFormat="1" ht="52" customHeight="1" x14ac:dyDescent="0.2">
      <c r="A6" s="5">
        <v>1</v>
      </c>
      <c r="B6" s="18" t="s">
        <v>7</v>
      </c>
      <c r="C6" s="19">
        <v>395.65000000000015</v>
      </c>
      <c r="D6" s="19">
        <v>116.16901764000001</v>
      </c>
      <c r="E6" s="20">
        <v>114.815</v>
      </c>
      <c r="F6" s="20">
        <v>126.07643999999998</v>
      </c>
      <c r="G6" s="19">
        <f>E6-D6</f>
        <v>-1.3540176400000092</v>
      </c>
      <c r="H6" s="19">
        <f>E6-D6</f>
        <v>-1.3540176400000092</v>
      </c>
      <c r="I6" s="19">
        <f>E6-F6</f>
        <v>-11.261439999999979</v>
      </c>
    </row>
    <row r="7" spans="1:9" ht="52" customHeight="1" x14ac:dyDescent="0.2">
      <c r="A7" s="9">
        <v>2</v>
      </c>
      <c r="B7" s="1" t="s">
        <v>8</v>
      </c>
      <c r="C7" s="6">
        <f>SUM(C8:C12)</f>
        <v>135.29355000000001</v>
      </c>
      <c r="D7" s="6">
        <f>SUM(D8:D12)</f>
        <v>50.088631599999999</v>
      </c>
      <c r="E7" s="6">
        <f>SUM(E8:E12)</f>
        <v>52.487569999999998</v>
      </c>
      <c r="F7" s="6">
        <f>SUM(F8:F12)</f>
        <v>53.354828000000005</v>
      </c>
      <c r="G7" s="6">
        <f>E7-D7</f>
        <v>2.3989383999999987</v>
      </c>
      <c r="H7" s="6">
        <f t="shared" ref="H7:H30" si="0">E7-D7</f>
        <v>2.3989383999999987</v>
      </c>
      <c r="I7" s="6">
        <f>E7-F7</f>
        <v>-0.86725800000000675</v>
      </c>
    </row>
    <row r="8" spans="1:9" ht="52" customHeight="1" x14ac:dyDescent="0.2">
      <c r="A8" s="10" t="s">
        <v>9</v>
      </c>
      <c r="B8" s="11" t="s">
        <v>10</v>
      </c>
      <c r="C8" s="12">
        <v>45.643029999999996</v>
      </c>
      <c r="D8" s="12">
        <v>19.101145999999996</v>
      </c>
      <c r="E8" s="12">
        <v>24.854849999999999</v>
      </c>
      <c r="F8" s="12">
        <v>24.81514</v>
      </c>
      <c r="G8" s="12">
        <f>E8-D8</f>
        <v>5.7537040000000026</v>
      </c>
      <c r="H8" s="12">
        <f t="shared" si="0"/>
        <v>5.7537040000000026</v>
      </c>
      <c r="I8" s="12">
        <f>E8-F8</f>
        <v>3.9709999999999468E-2</v>
      </c>
    </row>
    <row r="9" spans="1:9" s="13" customFormat="1" ht="52" customHeight="1" x14ac:dyDescent="0.2">
      <c r="A9" s="10" t="s">
        <v>13</v>
      </c>
      <c r="B9" s="11" t="s">
        <v>11</v>
      </c>
      <c r="C9" s="12">
        <v>37.278319999999994</v>
      </c>
      <c r="D9" s="12">
        <v>11.685947999999998</v>
      </c>
      <c r="E9" s="12">
        <v>12.751449999999998</v>
      </c>
      <c r="F9" s="12">
        <v>12.528990000000004</v>
      </c>
      <c r="G9" s="12">
        <f>E9-D9</f>
        <v>1.0655020000000004</v>
      </c>
      <c r="H9" s="12">
        <f t="shared" si="0"/>
        <v>1.0655020000000004</v>
      </c>
      <c r="I9" s="12">
        <f t="shared" ref="I9:I26" si="1">E9-F9</f>
        <v>0.22245999999999455</v>
      </c>
    </row>
    <row r="10" spans="1:9" ht="52" customHeight="1" x14ac:dyDescent="0.2">
      <c r="A10" s="10" t="s">
        <v>14</v>
      </c>
      <c r="B10" s="11" t="s">
        <v>12</v>
      </c>
      <c r="C10" s="12">
        <v>33.479800000000004</v>
      </c>
      <c r="D10" s="12">
        <v>13.933618000000001</v>
      </c>
      <c r="E10" s="12">
        <v>11.9208</v>
      </c>
      <c r="F10" s="12">
        <v>13.493040000000001</v>
      </c>
      <c r="G10" s="12">
        <f t="shared" ref="G10:G25" si="2">E10-D10</f>
        <v>-2.0128180000000011</v>
      </c>
      <c r="H10" s="12">
        <f t="shared" si="0"/>
        <v>-2.0128180000000011</v>
      </c>
      <c r="I10" s="12">
        <f t="shared" si="1"/>
        <v>-1.5722400000000007</v>
      </c>
    </row>
    <row r="11" spans="1:9" ht="52" customHeight="1" x14ac:dyDescent="0.2">
      <c r="A11" s="10" t="s">
        <v>16</v>
      </c>
      <c r="B11" s="11" t="s">
        <v>30</v>
      </c>
      <c r="C11" s="12">
        <v>2.1970000000000001</v>
      </c>
      <c r="D11" s="12">
        <v>0.15571400000000002</v>
      </c>
      <c r="E11" s="12">
        <v>0.19531000000000001</v>
      </c>
      <c r="F11" s="12">
        <v>0.17335</v>
      </c>
      <c r="G11" s="12">
        <f t="shared" si="2"/>
        <v>3.9595999999999992E-2</v>
      </c>
      <c r="H11" s="12">
        <f t="shared" si="0"/>
        <v>3.9595999999999992E-2</v>
      </c>
      <c r="I11" s="12">
        <f t="shared" si="1"/>
        <v>2.1960000000000007E-2</v>
      </c>
    </row>
    <row r="12" spans="1:9" ht="52" customHeight="1" x14ac:dyDescent="0.2">
      <c r="A12" s="10" t="s">
        <v>29</v>
      </c>
      <c r="B12" s="11" t="s">
        <v>15</v>
      </c>
      <c r="C12" s="12">
        <v>16.695400000000003</v>
      </c>
      <c r="D12" s="12">
        <v>5.2122055999999999</v>
      </c>
      <c r="E12" s="12">
        <v>2.7651599999999998</v>
      </c>
      <c r="F12" s="12">
        <v>2.3443079999999998</v>
      </c>
      <c r="G12" s="12">
        <f t="shared" si="2"/>
        <v>-2.4470456</v>
      </c>
      <c r="H12" s="12">
        <f t="shared" si="0"/>
        <v>-2.4470456</v>
      </c>
      <c r="I12" s="12">
        <f t="shared" si="1"/>
        <v>0.420852</v>
      </c>
    </row>
    <row r="13" spans="1:9" s="14" customFormat="1" ht="52" customHeight="1" x14ac:dyDescent="0.2">
      <c r="A13" s="9">
        <v>3</v>
      </c>
      <c r="B13" s="1" t="s">
        <v>23</v>
      </c>
      <c r="C13" s="6">
        <f>SUM(C14:C18)</f>
        <v>183.57400000000001</v>
      </c>
      <c r="D13" s="6">
        <f>SUM(D14:D18)</f>
        <v>87.357180800000009</v>
      </c>
      <c r="E13" s="6">
        <f>SUM(E14:E18)</f>
        <v>73.072212999999991</v>
      </c>
      <c r="F13" s="6">
        <f>SUM(F14:F18)</f>
        <v>88.207033999999993</v>
      </c>
      <c r="G13" s="6">
        <f t="shared" si="2"/>
        <v>-14.284967800000018</v>
      </c>
      <c r="H13" s="6">
        <f t="shared" si="0"/>
        <v>-14.284967800000018</v>
      </c>
      <c r="I13" s="6">
        <f t="shared" si="1"/>
        <v>-15.134821000000002</v>
      </c>
    </row>
    <row r="14" spans="1:9" ht="52" customHeight="1" x14ac:dyDescent="0.2">
      <c r="A14" s="10" t="s">
        <v>9</v>
      </c>
      <c r="B14" s="11" t="s">
        <v>24</v>
      </c>
      <c r="C14" s="12">
        <v>19.522699999999997</v>
      </c>
      <c r="D14" s="12">
        <v>7.815105</v>
      </c>
      <c r="E14" s="15">
        <v>5.2823720000000005</v>
      </c>
      <c r="F14" s="15">
        <v>6.5801249999999989</v>
      </c>
      <c r="G14" s="12">
        <f t="shared" si="2"/>
        <v>-2.5327329999999995</v>
      </c>
      <c r="H14" s="12">
        <f t="shared" si="0"/>
        <v>-2.5327329999999995</v>
      </c>
      <c r="I14" s="12">
        <f t="shared" si="1"/>
        <v>-1.2977529999999984</v>
      </c>
    </row>
    <row r="15" spans="1:9" ht="52" customHeight="1" x14ac:dyDescent="0.2">
      <c r="A15" s="10" t="s">
        <v>13</v>
      </c>
      <c r="B15" s="11" t="s">
        <v>25</v>
      </c>
      <c r="C15" s="12">
        <v>73.430900000000008</v>
      </c>
      <c r="D15" s="12">
        <v>28.913285200000001</v>
      </c>
      <c r="E15" s="15">
        <v>15.743238999999999</v>
      </c>
      <c r="F15" s="15">
        <v>25.323675999999999</v>
      </c>
      <c r="G15" s="12">
        <f t="shared" si="2"/>
        <v>-13.170046200000002</v>
      </c>
      <c r="H15" s="12">
        <f t="shared" si="0"/>
        <v>-13.170046200000002</v>
      </c>
      <c r="I15" s="12">
        <f t="shared" si="1"/>
        <v>-9.5804369999999999</v>
      </c>
    </row>
    <row r="16" spans="1:9" ht="52" customHeight="1" x14ac:dyDescent="0.2">
      <c r="A16" s="10" t="s">
        <v>14</v>
      </c>
      <c r="B16" s="11" t="s">
        <v>26</v>
      </c>
      <c r="C16" s="12">
        <v>10.488099999999999</v>
      </c>
      <c r="D16" s="12">
        <v>1.3504614000000001</v>
      </c>
      <c r="E16" s="15">
        <v>0.30754799999999999</v>
      </c>
      <c r="F16" s="15">
        <v>0.68104700000000007</v>
      </c>
      <c r="G16" s="12">
        <f t="shared" si="2"/>
        <v>-1.0429134000000002</v>
      </c>
      <c r="H16" s="12">
        <f t="shared" si="0"/>
        <v>-1.0429134000000002</v>
      </c>
      <c r="I16" s="12">
        <f t="shared" si="1"/>
        <v>-0.37349900000000008</v>
      </c>
    </row>
    <row r="17" spans="1:12" ht="52" customHeight="1" x14ac:dyDescent="0.2">
      <c r="A17" s="10" t="s">
        <v>16</v>
      </c>
      <c r="B17" s="11" t="s">
        <v>28</v>
      </c>
      <c r="C17" s="12">
        <v>5.455000000000001</v>
      </c>
      <c r="D17" s="12">
        <v>1.4712019999999999</v>
      </c>
      <c r="E17" s="15">
        <v>2.5784700000000003</v>
      </c>
      <c r="F17" s="15">
        <v>2.68004</v>
      </c>
      <c r="G17" s="12">
        <f t="shared" si="2"/>
        <v>1.1072680000000004</v>
      </c>
      <c r="H17" s="12">
        <f t="shared" si="0"/>
        <v>1.1072680000000004</v>
      </c>
      <c r="I17" s="12">
        <f t="shared" si="1"/>
        <v>-0.10156999999999972</v>
      </c>
    </row>
    <row r="18" spans="1:12" ht="52" customHeight="1" x14ac:dyDescent="0.2">
      <c r="A18" s="10" t="s">
        <v>29</v>
      </c>
      <c r="B18" s="11" t="s">
        <v>27</v>
      </c>
      <c r="C18" s="12">
        <v>74.677300000000017</v>
      </c>
      <c r="D18" s="12">
        <v>47.807127200000004</v>
      </c>
      <c r="E18" s="15">
        <v>49.160583999999993</v>
      </c>
      <c r="F18" s="15">
        <v>52.942146000000001</v>
      </c>
      <c r="G18" s="12">
        <f t="shared" si="2"/>
        <v>1.3534567999999894</v>
      </c>
      <c r="H18" s="12">
        <f t="shared" si="0"/>
        <v>1.3534567999999894</v>
      </c>
      <c r="I18" s="12">
        <f t="shared" si="1"/>
        <v>-3.7815620000000081</v>
      </c>
    </row>
    <row r="19" spans="1:12" s="16" customFormat="1" ht="52" customHeight="1" x14ac:dyDescent="0.2">
      <c r="A19" s="9">
        <v>4</v>
      </c>
      <c r="B19" s="1" t="s">
        <v>17</v>
      </c>
      <c r="C19" s="6">
        <f>SUM(C20:C26)</f>
        <v>180.03171884</v>
      </c>
      <c r="D19" s="6">
        <f>SUM(D20:D26)</f>
        <v>101.19444578</v>
      </c>
      <c r="E19" s="6">
        <f>SUM(E20:E26)</f>
        <v>112.55471589999996</v>
      </c>
      <c r="F19" s="6">
        <f>SUM(F20:F26)</f>
        <v>126.13090889999999</v>
      </c>
      <c r="G19" s="6">
        <f t="shared" si="2"/>
        <v>11.360270119999967</v>
      </c>
      <c r="H19" s="6">
        <f t="shared" si="0"/>
        <v>11.360270119999967</v>
      </c>
      <c r="I19" s="6">
        <f t="shared" si="1"/>
        <v>-13.576193000000032</v>
      </c>
    </row>
    <row r="20" spans="1:12" s="17" customFormat="1" ht="52" customHeight="1" x14ac:dyDescent="0.2">
      <c r="A20" s="10" t="s">
        <v>9</v>
      </c>
      <c r="B20" s="11" t="s">
        <v>18</v>
      </c>
      <c r="C20" s="12">
        <v>41.7014</v>
      </c>
      <c r="D20" s="12">
        <v>23.397578360000008</v>
      </c>
      <c r="E20" s="15">
        <v>26.693636000000001</v>
      </c>
      <c r="F20" s="15">
        <v>30.081391800000006</v>
      </c>
      <c r="G20" s="12">
        <f t="shared" si="2"/>
        <v>3.2960576399999937</v>
      </c>
      <c r="H20" s="12">
        <f t="shared" si="0"/>
        <v>3.2960576399999937</v>
      </c>
      <c r="I20" s="12">
        <f t="shared" si="1"/>
        <v>-3.3877558000000043</v>
      </c>
    </row>
    <row r="21" spans="1:12" s="17" customFormat="1" ht="52" customHeight="1" x14ac:dyDescent="0.2">
      <c r="A21" s="10" t="s">
        <v>13</v>
      </c>
      <c r="B21" s="11" t="s">
        <v>19</v>
      </c>
      <c r="C21" s="12">
        <v>112.8814</v>
      </c>
      <c r="D21" s="12">
        <v>73.001071339999982</v>
      </c>
      <c r="E21" s="15">
        <v>82.143279999999976</v>
      </c>
      <c r="F21" s="15">
        <v>92.355896699999988</v>
      </c>
      <c r="G21" s="12">
        <f t="shared" si="2"/>
        <v>9.1422086599999943</v>
      </c>
      <c r="H21" s="12">
        <f t="shared" si="0"/>
        <v>9.1422086599999943</v>
      </c>
      <c r="I21" s="12">
        <f t="shared" si="1"/>
        <v>-10.212616700000012</v>
      </c>
    </row>
    <row r="22" spans="1:12" s="17" customFormat="1" ht="52" customHeight="1" x14ac:dyDescent="0.2">
      <c r="A22" s="10" t="s">
        <v>14</v>
      </c>
      <c r="B22" s="11" t="s">
        <v>20</v>
      </c>
      <c r="C22" s="12">
        <v>1.4185000000000001</v>
      </c>
      <c r="D22" s="12">
        <v>0.68760381999999998</v>
      </c>
      <c r="E22" s="15">
        <v>0.80388899999999996</v>
      </c>
      <c r="F22" s="15">
        <v>0.61745909999999993</v>
      </c>
      <c r="G22" s="12">
        <f t="shared" si="2"/>
        <v>0.11628517999999999</v>
      </c>
      <c r="H22" s="12">
        <f t="shared" si="0"/>
        <v>0.11628517999999999</v>
      </c>
      <c r="I22" s="12">
        <f t="shared" si="1"/>
        <v>0.18642990000000004</v>
      </c>
    </row>
    <row r="23" spans="1:12" s="17" customFormat="1" ht="52" customHeight="1" x14ac:dyDescent="0.2">
      <c r="A23" s="10" t="s">
        <v>16</v>
      </c>
      <c r="B23" s="11" t="s">
        <v>21</v>
      </c>
      <c r="C23" s="12">
        <v>13.126456840000003</v>
      </c>
      <c r="D23" s="12">
        <v>3.5847623799999995</v>
      </c>
      <c r="E23" s="15">
        <v>2.6981458999999997</v>
      </c>
      <c r="F23" s="15">
        <v>2.6868718999999999</v>
      </c>
      <c r="G23" s="12">
        <f t="shared" si="2"/>
        <v>-0.88661647999999982</v>
      </c>
      <c r="H23" s="12">
        <f t="shared" si="0"/>
        <v>-0.88661647999999982</v>
      </c>
      <c r="I23" s="12">
        <f t="shared" si="1"/>
        <v>1.1273999999999784E-2</v>
      </c>
    </row>
    <row r="24" spans="1:12" s="17" customFormat="1" ht="52" customHeight="1" x14ac:dyDescent="0.2">
      <c r="A24" s="10" t="s">
        <v>29</v>
      </c>
      <c r="B24" s="11" t="s">
        <v>31</v>
      </c>
      <c r="C24" s="12">
        <v>1.95279</v>
      </c>
      <c r="D24" s="12">
        <v>0.14672768000000003</v>
      </c>
      <c r="E24" s="15">
        <v>5.7880000000000008E-2</v>
      </c>
      <c r="F24" s="15">
        <v>0.1073084</v>
      </c>
      <c r="G24" s="12">
        <f t="shared" si="2"/>
        <v>-8.8847680000000012E-2</v>
      </c>
      <c r="H24" s="12">
        <f t="shared" si="0"/>
        <v>-8.8847680000000012E-2</v>
      </c>
      <c r="I24" s="12">
        <f t="shared" si="1"/>
        <v>-4.942839999999999E-2</v>
      </c>
    </row>
    <row r="25" spans="1:12" s="17" customFormat="1" ht="52" customHeight="1" x14ac:dyDescent="0.2">
      <c r="A25" s="10" t="s">
        <v>32</v>
      </c>
      <c r="B25" s="11" t="s">
        <v>22</v>
      </c>
      <c r="C25" s="12">
        <v>8.9511720000000032</v>
      </c>
      <c r="D25" s="12">
        <v>0.36578440000000001</v>
      </c>
      <c r="E25" s="15">
        <v>0.12087000000000001</v>
      </c>
      <c r="F25" s="15">
        <v>0.22739200000000001</v>
      </c>
      <c r="G25" s="12">
        <f t="shared" si="2"/>
        <v>-0.2449144</v>
      </c>
      <c r="H25" s="12">
        <f t="shared" si="0"/>
        <v>-0.2449144</v>
      </c>
      <c r="I25" s="12">
        <f t="shared" si="1"/>
        <v>-0.10652200000000001</v>
      </c>
    </row>
    <row r="26" spans="1:12" s="17" customFormat="1" ht="52" customHeight="1" x14ac:dyDescent="0.2">
      <c r="A26" s="10" t="s">
        <v>37</v>
      </c>
      <c r="B26" s="11" t="s">
        <v>38</v>
      </c>
      <c r="C26" s="12">
        <v>0</v>
      </c>
      <c r="D26" s="12">
        <v>1.09178E-2</v>
      </c>
      <c r="E26" s="15">
        <v>3.7015000000000006E-2</v>
      </c>
      <c r="F26" s="15">
        <v>5.4589000000000006E-2</v>
      </c>
      <c r="G26" s="12"/>
      <c r="H26" s="12">
        <f t="shared" si="0"/>
        <v>2.6097200000000008E-2</v>
      </c>
      <c r="I26" s="12">
        <f t="shared" si="1"/>
        <v>-1.7573999999999999E-2</v>
      </c>
    </row>
    <row r="27" spans="1:12" s="13" customFormat="1" ht="52" customHeight="1" x14ac:dyDescent="0.2">
      <c r="A27" s="9">
        <v>5</v>
      </c>
      <c r="B27" s="1" t="s">
        <v>4</v>
      </c>
      <c r="C27" s="6">
        <v>47.529999999999994</v>
      </c>
      <c r="D27" s="6">
        <v>50.088000000000001</v>
      </c>
      <c r="E27" s="7">
        <v>53.560000000000009</v>
      </c>
      <c r="F27" s="7">
        <v>52.650000000000006</v>
      </c>
      <c r="G27" s="6">
        <f>E27-D27</f>
        <v>3.4720000000000084</v>
      </c>
      <c r="H27" s="6">
        <f t="shared" si="0"/>
        <v>3.4720000000000084</v>
      </c>
      <c r="I27" s="6">
        <f>E27-F27</f>
        <v>0.91000000000000369</v>
      </c>
    </row>
    <row r="28" spans="1:12" s="8" customFormat="1" ht="52" customHeight="1" x14ac:dyDescent="0.2">
      <c r="A28" s="9">
        <v>6</v>
      </c>
      <c r="B28" s="18" t="s">
        <v>2</v>
      </c>
      <c r="C28" s="19">
        <v>7.3306000000000004</v>
      </c>
      <c r="D28" s="19">
        <v>6.9785575</v>
      </c>
      <c r="E28" s="20">
        <v>6.93018</v>
      </c>
      <c r="F28" s="20">
        <v>6.8704099999999988</v>
      </c>
      <c r="G28" s="19">
        <f>E28-D28</f>
        <v>-4.8377499999999962E-2</v>
      </c>
      <c r="H28" s="6">
        <f t="shared" si="0"/>
        <v>-4.8377499999999962E-2</v>
      </c>
      <c r="I28" s="19">
        <f>E28-F28</f>
        <v>5.9770000000001211E-2</v>
      </c>
      <c r="L28" s="14"/>
    </row>
    <row r="29" spans="1:12" s="13" customFormat="1" ht="52" customHeight="1" x14ac:dyDescent="0.2">
      <c r="A29" s="9">
        <v>7</v>
      </c>
      <c r="B29" s="1" t="s">
        <v>5</v>
      </c>
      <c r="C29" s="6">
        <v>123.5908</v>
      </c>
      <c r="D29" s="6">
        <v>84.969627999999986</v>
      </c>
      <c r="E29" s="7">
        <v>86.450000000000017</v>
      </c>
      <c r="F29" s="7">
        <v>104.82499999999999</v>
      </c>
      <c r="G29" s="6">
        <f>E29-D29</f>
        <v>1.4803720000000311</v>
      </c>
      <c r="H29" s="6">
        <f t="shared" si="0"/>
        <v>1.4803720000000311</v>
      </c>
      <c r="I29" s="6">
        <f>E29-F29</f>
        <v>-18.374999999999972</v>
      </c>
    </row>
    <row r="30" spans="1:12" s="13" customFormat="1" ht="51.75" customHeight="1" x14ac:dyDescent="0.2">
      <c r="A30" s="33" t="s">
        <v>6</v>
      </c>
      <c r="B30" s="34"/>
      <c r="C30" s="6">
        <f>SUM(C6+C7+C13+C19+C27+C28+C29)</f>
        <v>1073.0006688400001</v>
      </c>
      <c r="D30" s="6">
        <f>SUM(D6+D7+D13+D19+D27+D28+D29)</f>
        <v>496.84546132000008</v>
      </c>
      <c r="E30" s="6">
        <f>SUM(E6+E7+E13+E19+E27+E28+E29)</f>
        <v>499.86967889999994</v>
      </c>
      <c r="F30" s="6">
        <f>SUM(F6+F7+F13+F19+F27+F28+F29)</f>
        <v>558.11462089999986</v>
      </c>
      <c r="G30" s="6">
        <f>SUM(G6+G7+G13+G19+G27+G28+G29)</f>
        <v>3.024217579999978</v>
      </c>
      <c r="H30" s="6">
        <f t="shared" si="0"/>
        <v>3.0242175799998563</v>
      </c>
      <c r="I30" s="6">
        <f>E30-F30</f>
        <v>-58.244941999999924</v>
      </c>
    </row>
    <row r="31" spans="1:12" s="13" customFormat="1" x14ac:dyDescent="0.2">
      <c r="A31" s="46" t="s">
        <v>40</v>
      </c>
      <c r="B31" s="47"/>
      <c r="C31" s="47"/>
      <c r="D31" s="47"/>
      <c r="E31" s="47"/>
      <c r="F31" s="47"/>
      <c r="G31" s="47"/>
      <c r="H31" s="47"/>
      <c r="I31" s="47"/>
    </row>
    <row r="32" spans="1:12" s="13" customFormat="1" ht="409.5" customHeight="1" x14ac:dyDescent="0.2">
      <c r="A32" s="51" t="s">
        <v>46</v>
      </c>
      <c r="B32" s="51"/>
      <c r="C32" s="51"/>
      <c r="D32" s="51"/>
      <c r="E32" s="51"/>
      <c r="F32" s="51"/>
      <c r="G32" s="51"/>
      <c r="H32" s="51"/>
      <c r="I32" s="51"/>
    </row>
    <row r="33" spans="1:11" s="13" customFormat="1" ht="409.5" customHeight="1" x14ac:dyDescent="0.2">
      <c r="A33" s="53" t="s">
        <v>48</v>
      </c>
      <c r="B33" s="54"/>
      <c r="C33" s="54"/>
      <c r="D33" s="54"/>
      <c r="E33" s="54"/>
      <c r="F33" s="54"/>
      <c r="G33" s="54"/>
      <c r="H33" s="54"/>
      <c r="I33" s="55"/>
    </row>
    <row r="34" spans="1:11" s="13" customFormat="1" ht="99.75" customHeight="1" x14ac:dyDescent="0.2">
      <c r="A34" s="49">
        <v>2</v>
      </c>
      <c r="B34" s="49"/>
      <c r="C34" s="49"/>
      <c r="D34" s="49"/>
      <c r="E34" s="49"/>
      <c r="F34" s="49"/>
      <c r="G34" s="49"/>
      <c r="H34" s="49"/>
      <c r="I34" s="49"/>
    </row>
    <row r="35" spans="1:11" s="13" customFormat="1" ht="406.5" customHeight="1" x14ac:dyDescent="0.2">
      <c r="A35" s="50" t="s">
        <v>49</v>
      </c>
      <c r="B35" s="50"/>
      <c r="C35" s="50"/>
      <c r="D35" s="50"/>
      <c r="E35" s="50"/>
      <c r="F35" s="50"/>
      <c r="G35" s="50"/>
      <c r="H35" s="50"/>
      <c r="I35" s="50"/>
    </row>
    <row r="36" spans="1:11" s="13" customFormat="1" ht="368.25" customHeight="1" x14ac:dyDescent="0.2">
      <c r="A36" s="50" t="s">
        <v>50</v>
      </c>
      <c r="B36" s="35"/>
      <c r="C36" s="35"/>
      <c r="D36" s="35"/>
      <c r="E36" s="35"/>
      <c r="F36" s="35"/>
      <c r="G36" s="35"/>
      <c r="H36" s="35"/>
      <c r="I36" s="35"/>
    </row>
    <row r="37" spans="1:11" s="13" customFormat="1" ht="315.75" customHeight="1" x14ac:dyDescent="0.2">
      <c r="A37" s="50" t="s">
        <v>43</v>
      </c>
      <c r="B37" s="35"/>
      <c r="C37" s="35"/>
      <c r="D37" s="35"/>
      <c r="E37" s="35"/>
      <c r="F37" s="35"/>
      <c r="G37" s="35"/>
      <c r="H37" s="35"/>
      <c r="I37" s="35"/>
      <c r="K37" s="13" t="s">
        <v>35</v>
      </c>
    </row>
    <row r="38" spans="1:11" ht="233.25" customHeight="1" x14ac:dyDescent="0.2">
      <c r="A38" s="35" t="s">
        <v>44</v>
      </c>
      <c r="B38" s="36"/>
      <c r="C38" s="36"/>
      <c r="D38" s="36"/>
      <c r="E38" s="36"/>
      <c r="F38" s="36"/>
      <c r="G38" s="36"/>
      <c r="H38" s="36"/>
      <c r="I38" s="36"/>
    </row>
    <row r="39" spans="1:11" ht="275.25" customHeight="1" x14ac:dyDescent="0.2">
      <c r="A39" s="35" t="s">
        <v>45</v>
      </c>
      <c r="B39" s="36"/>
      <c r="C39" s="36"/>
      <c r="D39" s="36"/>
      <c r="E39" s="36"/>
      <c r="F39" s="36"/>
      <c r="G39" s="36"/>
      <c r="H39" s="36"/>
      <c r="I39" s="36"/>
    </row>
    <row r="40" spans="1:11" ht="45.75" customHeight="1" x14ac:dyDescent="0.2">
      <c r="A40" s="48"/>
      <c r="B40" s="48"/>
      <c r="C40" s="48"/>
      <c r="D40" s="48"/>
      <c r="E40" s="48"/>
      <c r="F40" s="48"/>
      <c r="G40" s="48"/>
      <c r="H40" s="24"/>
      <c r="I40" s="21"/>
    </row>
    <row r="41" spans="1:11" ht="48" customHeight="1" x14ac:dyDescent="0.2">
      <c r="A41" s="21"/>
      <c r="B41" s="21"/>
      <c r="C41" s="21"/>
      <c r="D41" s="21"/>
      <c r="E41" s="21"/>
      <c r="F41" s="21"/>
      <c r="G41" s="21"/>
      <c r="H41" s="21"/>
      <c r="I41" s="21"/>
    </row>
    <row r="42" spans="1:11" ht="45" x14ac:dyDescent="0.2">
      <c r="A42" s="21"/>
      <c r="B42" s="21"/>
      <c r="C42" s="21"/>
      <c r="D42" s="21"/>
      <c r="E42" s="21"/>
      <c r="F42" s="21"/>
      <c r="G42" s="21"/>
      <c r="H42" s="21"/>
      <c r="I42" s="22"/>
    </row>
    <row r="43" spans="1:11" ht="45" x14ac:dyDescent="0.2">
      <c r="A43" s="21"/>
      <c r="B43" s="21"/>
      <c r="C43" s="21"/>
      <c r="D43" s="21"/>
      <c r="E43" s="21"/>
      <c r="F43" s="21"/>
      <c r="G43" s="52"/>
      <c r="H43" s="52"/>
      <c r="I43" s="52"/>
    </row>
    <row r="44" spans="1:11" ht="46.5" customHeight="1" x14ac:dyDescent="0.2">
      <c r="A44" s="45"/>
      <c r="B44" s="45"/>
      <c r="C44" s="45"/>
      <c r="D44" s="45"/>
      <c r="E44" s="21"/>
      <c r="F44" s="21"/>
      <c r="G44" s="21"/>
      <c r="H44" s="21"/>
      <c r="I44" s="21"/>
    </row>
    <row r="45" spans="1:11" ht="45" x14ac:dyDescent="0.2">
      <c r="A45" s="21"/>
      <c r="B45" s="21"/>
      <c r="C45" s="21"/>
      <c r="D45" s="21"/>
      <c r="E45" s="21"/>
      <c r="F45" s="21"/>
      <c r="G45" s="21"/>
      <c r="H45" s="21"/>
      <c r="I45" s="21"/>
    </row>
    <row r="50" spans="6:6" x14ac:dyDescent="0.2">
      <c r="F50" s="23"/>
    </row>
  </sheetData>
  <mergeCells count="22">
    <mergeCell ref="A44:D44"/>
    <mergeCell ref="A31:I31"/>
    <mergeCell ref="A40:G40"/>
    <mergeCell ref="A34:I34"/>
    <mergeCell ref="A38:I38"/>
    <mergeCell ref="A37:I37"/>
    <mergeCell ref="A35:I35"/>
    <mergeCell ref="A36:I36"/>
    <mergeCell ref="A32:I32"/>
    <mergeCell ref="G43:I43"/>
    <mergeCell ref="A33:I33"/>
    <mergeCell ref="A1:I1"/>
    <mergeCell ref="D4:D5"/>
    <mergeCell ref="A30:B30"/>
    <mergeCell ref="A39:I39"/>
    <mergeCell ref="C4:C5"/>
    <mergeCell ref="A2:I2"/>
    <mergeCell ref="F3:I3"/>
    <mergeCell ref="H4:I4"/>
    <mergeCell ref="A4:A5"/>
    <mergeCell ref="B4:B5"/>
    <mergeCell ref="E4:F4"/>
  </mergeCells>
  <printOptions horizontalCentered="1"/>
  <pageMargins left="0.25" right="0.15748031496062992" top="0.3" bottom="0.17" header="0.34" footer="0.2"/>
  <pageSetup paperSize="9" scale="31" orientation="portrait" r:id="rId1"/>
  <rowBreaks count="1" manualBreakCount="1">
    <brk id="33"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WWWR</vt:lpstr>
      <vt:lpstr>WWWR!Print_Area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ASUS_X00TD</dc:creator>
  <cp:lastModifiedBy>Nimish Gangrade</cp:lastModifiedBy>
  <dcterms:created xsi:type="dcterms:W3CDTF">2006-09-16T00:00:00Z</dcterms:created>
  <dcterms:modified xsi:type="dcterms:W3CDTF">2021-07-09T14:00:07Z</dcterms:modified>
</cp:coreProperties>
</file>