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8010" activeTab="0"/>
  </bookViews>
  <sheets>
    <sheet name="WWWR" sheetId="1" r:id="rId1"/>
    <sheet name="Sheet1" sheetId="2" r:id="rId2"/>
  </sheets>
  <definedNames>
    <definedName name="_xlnm.Print_Area" localSheetId="0">'WWWR'!$D$1:$J$38</definedName>
  </definedNames>
  <calcPr fullCalcOnLoad="1"/>
</workbook>
</file>

<file path=xl/sharedStrings.xml><?xml version="1.0" encoding="utf-8"?>
<sst xmlns="http://schemas.openxmlformats.org/spreadsheetml/2006/main" count="62" uniqueCount="50">
  <si>
    <t>Area Sown</t>
  </si>
  <si>
    <t>Crops Division</t>
  </si>
  <si>
    <t>Jute &amp; Mesta</t>
  </si>
  <si>
    <t>Crop</t>
  </si>
  <si>
    <t>Sugarcane</t>
  </si>
  <si>
    <t>Cotton</t>
  </si>
  <si>
    <t>Total</t>
  </si>
  <si>
    <t>Rice</t>
  </si>
  <si>
    <t>Pulses</t>
  </si>
  <si>
    <t>a</t>
  </si>
  <si>
    <t>Arhar</t>
  </si>
  <si>
    <t>Urdbean</t>
  </si>
  <si>
    <t>Moongbean</t>
  </si>
  <si>
    <t>b</t>
  </si>
  <si>
    <t>c</t>
  </si>
  <si>
    <t>Other pulses</t>
  </si>
  <si>
    <t>d</t>
  </si>
  <si>
    <t>Oilseeds</t>
  </si>
  <si>
    <t>Groundnut</t>
  </si>
  <si>
    <t>Soybean</t>
  </si>
  <si>
    <t>Sunflower</t>
  </si>
  <si>
    <t>Sesamum</t>
  </si>
  <si>
    <t>Castor</t>
  </si>
  <si>
    <t>Coarse cereals</t>
  </si>
  <si>
    <t>Jowar</t>
  </si>
  <si>
    <t>Bajra</t>
  </si>
  <si>
    <t>Ragi</t>
  </si>
  <si>
    <t>Maize</t>
  </si>
  <si>
    <t>Small millets</t>
  </si>
  <si>
    <t>e</t>
  </si>
  <si>
    <t>Kulthi</t>
  </si>
  <si>
    <t>Niger</t>
  </si>
  <si>
    <t>f</t>
  </si>
  <si>
    <t xml:space="preserve">    Area:  In lakh hactare</t>
  </si>
  <si>
    <t>All figures are tentative and eye estimated by the States. Figures are rounded off to two digits. *Normal Area-  DES Avg. : 2010-2011 to 2014-2015).</t>
  </si>
  <si>
    <t>Normal Area (DES)</t>
  </si>
  <si>
    <t xml:space="preserve"> </t>
  </si>
  <si>
    <t>S.
No.</t>
  </si>
  <si>
    <t>2020-21</t>
  </si>
  <si>
    <t xml:space="preserve">2019-20 </t>
  </si>
  <si>
    <t xml:space="preserve"> %  Increase(+)/
decrease(-) over</t>
  </si>
  <si>
    <t>Increase(+)/Decrease(-) over (lakh ha)</t>
  </si>
  <si>
    <t>Progress of area coverage under Kharif crops as on 04.09.2020</t>
  </si>
  <si>
    <r>
      <rPr>
        <b/>
        <sz val="36"/>
        <color indexed="8"/>
        <rFont val="Times New Roman"/>
        <family val="1"/>
      </rPr>
      <t>Pulses:</t>
    </r>
    <r>
      <rPr>
        <sz val="36"/>
        <color indexed="8"/>
        <rFont val="Times New Roman"/>
        <family val="1"/>
      </rPr>
      <t xml:space="preserve"> About </t>
    </r>
    <r>
      <rPr>
        <b/>
        <sz val="36"/>
        <color indexed="8"/>
        <rFont val="Times New Roman"/>
        <family val="1"/>
      </rPr>
      <t>136.79 lakh ha</t>
    </r>
    <r>
      <rPr>
        <sz val="36"/>
        <color indexed="8"/>
        <rFont val="Times New Roman"/>
        <family val="1"/>
      </rPr>
      <t xml:space="preserve"> area coverage under pulses has been reported compared to last year </t>
    </r>
    <r>
      <rPr>
        <b/>
        <sz val="36"/>
        <color indexed="8"/>
        <rFont val="Times New Roman"/>
        <family val="1"/>
      </rPr>
      <t>(130.68 lakh ha)</t>
    </r>
    <r>
      <rPr>
        <sz val="36"/>
        <color indexed="8"/>
        <rFont val="Times New Roman"/>
        <family val="1"/>
      </rPr>
      <t xml:space="preserve">. Thus </t>
    </r>
    <r>
      <rPr>
        <b/>
        <sz val="36"/>
        <color indexed="8"/>
        <rFont val="Times New Roman"/>
        <family val="1"/>
      </rPr>
      <t>6.11 lakh ha more area</t>
    </r>
    <r>
      <rPr>
        <sz val="36"/>
        <color indexed="8"/>
        <rFont val="Times New Roman"/>
        <family val="1"/>
      </rPr>
      <t xml:space="preserve"> has been covered compared to last year. </t>
    </r>
    <r>
      <rPr>
        <b/>
        <sz val="36"/>
        <color indexed="8"/>
        <rFont val="Times New Roman"/>
        <family val="1"/>
      </rPr>
      <t>Higher area</t>
    </r>
    <r>
      <rPr>
        <sz val="36"/>
        <color indexed="8"/>
        <rFont val="Times New Roman"/>
        <family val="1"/>
      </rPr>
      <t xml:space="preserve"> is reported from the States of Karnataka (3.20 lakh ha), Maharashtra (2.24 lakh ha), Telangana (1.38 lakh ha), Chhattisgarh (0.70 lakh ha), Gujarat (0.42 lakh ha), Bihar (0.24 lakh ha), Haryana (0.22 lakh ha), Tamil Nadu (0.21 lakh ha), Odisha (0.10 lakh ha), Jharkhand (0.07 lakh ha), Punjab (0.04 lakh ha), Assam (0.02 lakh ha) and Uttarakhand (0.01 lakh ha). </t>
    </r>
    <r>
      <rPr>
        <b/>
        <sz val="36"/>
        <color indexed="8"/>
        <rFont val="Times New Roman"/>
        <family val="1"/>
      </rPr>
      <t>Less area</t>
    </r>
    <r>
      <rPr>
        <sz val="36"/>
        <color indexed="8"/>
        <rFont val="Times New Roman"/>
        <family val="1"/>
      </rPr>
      <t xml:space="preserve"> is reported from the States of Madhya Pradesh (1.51 lakh ha), Rajasthan (0.90 lakh ha), Uttar Pradesh (0.12 lakh ha), Nagaland (0.07 lakh ha), Andhra Pradesh (0.05 lakh ha), Manipur (0.03 lakh ha), West Bengal (0.03 lakh ha), Sikkim (0.01 lakh ha), J&amp;K (0.01 lakh ha) and Tripura (0.01 lakh ha).</t>
    </r>
  </si>
  <si>
    <r>
      <rPr>
        <b/>
        <sz val="34"/>
        <color indexed="8"/>
        <rFont val="Times New Roman"/>
        <family val="1"/>
      </rPr>
      <t>Rice:</t>
    </r>
    <r>
      <rPr>
        <sz val="34"/>
        <color indexed="8"/>
        <rFont val="Times New Roman"/>
        <family val="1"/>
      </rPr>
      <t xml:space="preserve"> About </t>
    </r>
    <r>
      <rPr>
        <b/>
        <sz val="34"/>
        <color indexed="8"/>
        <rFont val="Times New Roman"/>
        <family val="1"/>
      </rPr>
      <t>396.18 lakh ha</t>
    </r>
    <r>
      <rPr>
        <sz val="34"/>
        <color indexed="8"/>
        <rFont val="Times New Roman"/>
        <family val="1"/>
      </rPr>
      <t xml:space="preserve"> area coverage under rice has been reported compared to last year </t>
    </r>
    <r>
      <rPr>
        <b/>
        <sz val="34"/>
        <color indexed="8"/>
        <rFont val="Times New Roman"/>
        <family val="1"/>
      </rPr>
      <t>(365.92 lakh ha)</t>
    </r>
    <r>
      <rPr>
        <sz val="34"/>
        <color indexed="8"/>
        <rFont val="Times New Roman"/>
        <family val="1"/>
      </rPr>
      <t xml:space="preserve">. Thus </t>
    </r>
    <r>
      <rPr>
        <b/>
        <sz val="34"/>
        <color indexed="8"/>
        <rFont val="Times New Roman"/>
        <family val="1"/>
      </rPr>
      <t>30.26 lakh ha more area</t>
    </r>
    <r>
      <rPr>
        <sz val="34"/>
        <color indexed="8"/>
        <rFont val="Times New Roman"/>
        <family val="1"/>
      </rPr>
      <t xml:space="preserve"> has been covered compared to last year. </t>
    </r>
    <r>
      <rPr>
        <b/>
        <sz val="34"/>
        <color indexed="8"/>
        <rFont val="Times New Roman"/>
        <family val="1"/>
      </rPr>
      <t>Higher area</t>
    </r>
    <r>
      <rPr>
        <sz val="34"/>
        <color indexed="8"/>
        <rFont val="Times New Roman"/>
        <family val="1"/>
      </rPr>
      <t xml:space="preserve"> is reported from the States of Madhya Pradesh (5.24 lakh ha), Bihar (5.06 lakh ha), West Bengal (4.04 lakh ha), Jharkhand (3.89 lakh ha), Karnataka (2.27 lakh ha), Tamil Nadu (1.63 lakh ha), Manipur (0.98 lakh ha), Andhra Pradesh (0.80 lakh ha), Odisha (0.30 lakh ha), Haryana (0.23 lakh ha), Maharashtra (0.15 lakh ha), Rajasthan (0.15 lakh ha), Gujarat (0.13 lakh ha), Uttar Pradesh (0.09 lakh ha), Kerala (0.02 lakh ha), Himachal Pradesh (0.01 lakh ha) and Sikkim (0.01 lakh ha). </t>
    </r>
    <r>
      <rPr>
        <b/>
        <sz val="34"/>
        <color indexed="8"/>
        <rFont val="Times New Roman"/>
        <family val="1"/>
      </rPr>
      <t>Less area</t>
    </r>
    <r>
      <rPr>
        <sz val="34"/>
        <color indexed="8"/>
        <rFont val="Times New Roman"/>
        <family val="1"/>
      </rPr>
      <t xml:space="preserve"> is reported from the States of Punjab (1.84 lakh ha), Tripura (1.23 lakh ha), Assam (0.33 lakh ha), Nagaland (0.16 lakh ha), Chhattisgarh (0.06 lakh ha) and J&amp;K (0.05 lakh ha).</t>
    </r>
  </si>
  <si>
    <r>
      <t xml:space="preserve">Oilseeds: </t>
    </r>
    <r>
      <rPr>
        <sz val="36"/>
        <rFont val="Times New Roman"/>
        <family val="1"/>
      </rPr>
      <t>About</t>
    </r>
    <r>
      <rPr>
        <b/>
        <sz val="36"/>
        <rFont val="Times New Roman"/>
        <family val="1"/>
      </rPr>
      <t xml:space="preserve"> 194.75 lakh ha </t>
    </r>
    <r>
      <rPr>
        <sz val="36"/>
        <rFont val="Times New Roman"/>
        <family val="1"/>
      </rPr>
      <t>area coverage under oilseeds has been reported compared to last year  (</t>
    </r>
    <r>
      <rPr>
        <b/>
        <sz val="36"/>
        <rFont val="Times New Roman"/>
        <family val="1"/>
      </rPr>
      <t>174.00 lakh ha</t>
    </r>
    <r>
      <rPr>
        <sz val="36"/>
        <rFont val="Times New Roman"/>
        <family val="1"/>
      </rPr>
      <t xml:space="preserve">). Thus </t>
    </r>
    <r>
      <rPr>
        <b/>
        <sz val="36"/>
        <rFont val="Times New Roman"/>
        <family val="1"/>
      </rPr>
      <t>20.75 lakh ha more area</t>
    </r>
    <r>
      <rPr>
        <sz val="36"/>
        <rFont val="Times New Roman"/>
        <family val="1"/>
      </rPr>
      <t xml:space="preserve"> has been covered last year. </t>
    </r>
    <r>
      <rPr>
        <b/>
        <sz val="36"/>
        <rFont val="Times New Roman"/>
        <family val="1"/>
      </rPr>
      <t>Higher area</t>
    </r>
    <r>
      <rPr>
        <sz val="36"/>
        <rFont val="Times New Roman"/>
        <family val="1"/>
      </rPr>
      <t xml:space="preserve"> is reported from the States of Andhra Pradesh (2.59 lakh ha), Gujarat (5.45 lakh ha), Madhya Pradesh (4.51 lakh ha), Maharashtra (3.35 lakh ha), Rajasthan (2.51 lakh ha), Karnataka (2.02 lakh ha), Tamil Nadu (0.64 lakh ha), Odisha (0.11 lakh ha), Chhattisgarah (0.06 lakh ha), Punjab (0.03 lakh ha), Haryana (0.03 lakh ha) and West Bengal (0.01 lakh ha). </t>
    </r>
    <r>
      <rPr>
        <b/>
        <sz val="36"/>
        <rFont val="Times New Roman"/>
        <family val="1"/>
      </rPr>
      <t>Less area</t>
    </r>
    <r>
      <rPr>
        <sz val="36"/>
        <rFont val="Times New Roman"/>
        <family val="1"/>
      </rPr>
      <t xml:space="preserve"> is reported from the States of Telangana (0.27 lakh ha), Uttar Pradesh (0.07 lakh ha), Bihar (0.07 lakh ha), Assam (0.02 lakh ha), J&amp;K (0.01 lakh ha) and Jharkhand (0.01 lakh ha).  </t>
    </r>
  </si>
  <si>
    <r>
      <t xml:space="preserve">Sugarcane:  </t>
    </r>
    <r>
      <rPr>
        <sz val="36"/>
        <rFont val="Times New Roman"/>
        <family val="1"/>
      </rPr>
      <t>About</t>
    </r>
    <r>
      <rPr>
        <b/>
        <sz val="36"/>
        <rFont val="Times New Roman"/>
        <family val="1"/>
      </rPr>
      <t xml:space="preserve"> 52.38 lakh ha </t>
    </r>
    <r>
      <rPr>
        <sz val="36"/>
        <rFont val="Times New Roman"/>
        <family val="1"/>
      </rPr>
      <t>area coverage under sugarcane has been reported compared to last year (</t>
    </r>
    <r>
      <rPr>
        <b/>
        <sz val="36"/>
        <rFont val="Times New Roman"/>
        <family val="1"/>
      </rPr>
      <t>51.71 lakh ha</t>
    </r>
    <r>
      <rPr>
        <sz val="36"/>
        <rFont val="Times New Roman"/>
        <family val="1"/>
      </rPr>
      <t xml:space="preserve">). Thus </t>
    </r>
    <r>
      <rPr>
        <b/>
        <sz val="36"/>
        <rFont val="Times New Roman"/>
        <family val="1"/>
      </rPr>
      <t>0.67 lakh ha</t>
    </r>
    <r>
      <rPr>
        <sz val="36"/>
        <rFont val="Times New Roman"/>
        <family val="1"/>
      </rPr>
      <t xml:space="preserve"> </t>
    </r>
    <r>
      <rPr>
        <b/>
        <sz val="36"/>
        <rFont val="Times New Roman"/>
        <family val="1"/>
      </rPr>
      <t xml:space="preserve">more area </t>
    </r>
    <r>
      <rPr>
        <sz val="36"/>
        <rFont val="Times New Roman"/>
        <family val="1"/>
      </rPr>
      <t xml:space="preserve">has been covered compared to last year. </t>
    </r>
    <r>
      <rPr>
        <b/>
        <sz val="36"/>
        <rFont val="Times New Roman"/>
        <family val="1"/>
      </rPr>
      <t>Higher area</t>
    </r>
    <r>
      <rPr>
        <sz val="36"/>
        <rFont val="Times New Roman"/>
        <family val="1"/>
      </rPr>
      <t xml:space="preserve"> is reported from the States of Maharashtra (1.51 lakh ha), Karnataka (0.17 lakh ha), Uttar Pradesh (0.11 lakh ha), Chhattisgarh (0.01 lakh ha) and Punjab (0.01 lakh ha). </t>
    </r>
    <r>
      <rPr>
        <b/>
        <sz val="36"/>
        <rFont val="Times New Roman"/>
        <family val="1"/>
      </rPr>
      <t xml:space="preserve">Less area </t>
    </r>
    <r>
      <rPr>
        <sz val="36"/>
        <rFont val="Times New Roman"/>
        <family val="1"/>
      </rPr>
      <t xml:space="preserve">is reported from the States of Tamil Nadu (0.35 lakh ha), Bihar (0.34 lakh ha), Haryana (0.14 lakh ha), Gujarat (0.10 lakh ha), Andhra Pradesh (0.06 lakh ha), Madhya Pradesh (0.06 lakh ha), Odisha (0.04 lakh ha), Telangana (0.03 lakh ha), West Bengal (0.02 lakh ha) and Uttarakhand (0.02 lakh ha). </t>
    </r>
  </si>
  <si>
    <r>
      <rPr>
        <b/>
        <sz val="35"/>
        <rFont val="Times New Roman"/>
        <family val="1"/>
      </rPr>
      <t>Jute &amp; Mesta:</t>
    </r>
    <r>
      <rPr>
        <sz val="35"/>
        <rFont val="Times New Roman"/>
        <family val="1"/>
      </rPr>
      <t xml:space="preserve"> About </t>
    </r>
    <r>
      <rPr>
        <b/>
        <sz val="35"/>
        <rFont val="Times New Roman"/>
        <family val="1"/>
      </rPr>
      <t>6.97 lakh ha</t>
    </r>
    <r>
      <rPr>
        <sz val="35"/>
        <rFont val="Times New Roman"/>
        <family val="1"/>
      </rPr>
      <t xml:space="preserve"> area coverage under Jute &amp; Mesta has been reported compared to last year </t>
    </r>
    <r>
      <rPr>
        <b/>
        <sz val="35"/>
        <rFont val="Times New Roman"/>
        <family val="1"/>
      </rPr>
      <t>(6.86 lakh ha)</t>
    </r>
    <r>
      <rPr>
        <sz val="35"/>
        <rFont val="Times New Roman"/>
        <family val="1"/>
      </rPr>
      <t xml:space="preserve">. Thus </t>
    </r>
    <r>
      <rPr>
        <b/>
        <sz val="35"/>
        <rFont val="Times New Roman"/>
        <family val="1"/>
      </rPr>
      <t>0.11 lakh ha more area</t>
    </r>
    <r>
      <rPr>
        <sz val="35"/>
        <rFont val="Times New Roman"/>
        <family val="1"/>
      </rPr>
      <t xml:space="preserve"> has been covered compared to last year. </t>
    </r>
    <r>
      <rPr>
        <b/>
        <sz val="35"/>
        <rFont val="Times New Roman"/>
        <family val="1"/>
      </rPr>
      <t>Higher area</t>
    </r>
    <r>
      <rPr>
        <sz val="35"/>
        <rFont val="Times New Roman"/>
        <family val="1"/>
      </rPr>
      <t xml:space="preserve"> is reported from the State of West Bengal (0.17 lakh ha) and Nagaland (0.01 lakh ha). </t>
    </r>
    <r>
      <rPr>
        <b/>
        <sz val="35"/>
        <rFont val="Times New Roman"/>
        <family val="1"/>
      </rPr>
      <t>Less area</t>
    </r>
    <r>
      <rPr>
        <sz val="35"/>
        <rFont val="Times New Roman"/>
        <family val="1"/>
      </rPr>
      <t xml:space="preserve"> is reported from the States of  Bihar (0.03 lakh ha), Meghalaya (0.02 lakh ha) and Assam (0.01 lakh ha).</t>
    </r>
  </si>
  <si>
    <r>
      <t>Coarse cereals:</t>
    </r>
    <r>
      <rPr>
        <sz val="36"/>
        <rFont val="Times New Roman"/>
        <family val="1"/>
      </rPr>
      <t xml:space="preserve"> About</t>
    </r>
    <r>
      <rPr>
        <b/>
        <sz val="36"/>
        <rFont val="Times New Roman"/>
        <family val="1"/>
      </rPr>
      <t xml:space="preserve"> 179.36 lakh ha </t>
    </r>
    <r>
      <rPr>
        <sz val="36"/>
        <rFont val="Times New Roman"/>
        <family val="1"/>
      </rPr>
      <t>area coverage under coarse cereals has been reported compared to last year (</t>
    </r>
    <r>
      <rPr>
        <b/>
        <sz val="36"/>
        <rFont val="Times New Roman"/>
        <family val="1"/>
      </rPr>
      <t>176.25 lakh ha</t>
    </r>
    <r>
      <rPr>
        <sz val="36"/>
        <rFont val="Times New Roman"/>
        <family val="1"/>
      </rPr>
      <t xml:space="preserve">). Thus </t>
    </r>
    <r>
      <rPr>
        <b/>
        <sz val="36"/>
        <rFont val="Times New Roman"/>
        <family val="1"/>
      </rPr>
      <t>3.11 lakh ha more area</t>
    </r>
    <r>
      <rPr>
        <sz val="36"/>
        <rFont val="Times New Roman"/>
        <family val="1"/>
      </rPr>
      <t xml:space="preserve"> has been covered compared to last year. </t>
    </r>
    <r>
      <rPr>
        <b/>
        <sz val="36"/>
        <rFont val="Times New Roman"/>
        <family val="1"/>
      </rPr>
      <t>Higher area</t>
    </r>
    <r>
      <rPr>
        <sz val="36"/>
        <rFont val="Times New Roman"/>
        <family val="1"/>
      </rPr>
      <t xml:space="preserve"> is reported from the States of Karnataka (2.07 lakh ha), Rajasthan (1.58 lakh ha), Punjab (0.85 lakh ha), Jharkhand (0.54 lakh ha), Chhattisgarh (0.39 lakh ha), Tamil Nadu (0.33 lakh ha),  Madhya Pradesh (0.12 lakh ha), Odisha (0.12 lakh ha), J&amp;K (0.10 lakh ha), Uttar Pradesh (0.07 lakh ha), Haryana (0.06 lakh ha), Andhra Pradesh (0.05 lakh ha), Assam (0.03 lakh ha) and Uttarakhand (0.01 lakh ha). </t>
    </r>
    <r>
      <rPr>
        <b/>
        <sz val="36"/>
        <rFont val="Times New Roman"/>
        <family val="1"/>
      </rPr>
      <t>Less area</t>
    </r>
    <r>
      <rPr>
        <sz val="36"/>
        <rFont val="Times New Roman"/>
        <family val="1"/>
      </rPr>
      <t xml:space="preserve"> is reported from the States of Telangana (2.82 lakh ha), Maharashtra (0.12 lakh ha), Gujarat (0.06 lakh ha), West Bengal (0.05 lakh ha) and Arunachal Pradesh (0.01 lakh ha).</t>
    </r>
  </si>
  <si>
    <r>
      <rPr>
        <b/>
        <sz val="36"/>
        <rFont val="Times New Roman"/>
        <family val="1"/>
      </rPr>
      <t>Cotton:</t>
    </r>
    <r>
      <rPr>
        <sz val="36"/>
        <rFont val="Times New Roman"/>
        <family val="1"/>
      </rPr>
      <t xml:space="preserve"> About </t>
    </r>
    <r>
      <rPr>
        <b/>
        <sz val="36"/>
        <rFont val="Times New Roman"/>
        <family val="1"/>
      </rPr>
      <t>128.95 lakh ha</t>
    </r>
    <r>
      <rPr>
        <sz val="36"/>
        <rFont val="Times New Roman"/>
        <family val="1"/>
      </rPr>
      <t xml:space="preserve"> area coverage under cotton has been reported compared to last year </t>
    </r>
    <r>
      <rPr>
        <b/>
        <sz val="36"/>
        <rFont val="Times New Roman"/>
        <family val="1"/>
      </rPr>
      <t>(124.90 lakh ha)</t>
    </r>
    <r>
      <rPr>
        <sz val="36"/>
        <rFont val="Times New Roman"/>
        <family val="1"/>
      </rPr>
      <t xml:space="preserve">. Thus </t>
    </r>
    <r>
      <rPr>
        <b/>
        <sz val="36"/>
        <rFont val="Times New Roman"/>
        <family val="1"/>
      </rPr>
      <t>4.05 lakh ha more area</t>
    </r>
    <r>
      <rPr>
        <sz val="36"/>
        <rFont val="Times New Roman"/>
        <family val="1"/>
      </rPr>
      <t xml:space="preserve"> has been covered compared to last year. </t>
    </r>
    <r>
      <rPr>
        <b/>
        <sz val="36"/>
        <rFont val="Times New Roman"/>
        <family val="1"/>
      </rPr>
      <t>Higher area</t>
    </r>
    <r>
      <rPr>
        <sz val="36"/>
        <rFont val="Times New Roman"/>
        <family val="1"/>
      </rPr>
      <t xml:space="preserve"> is reported from the States of Telangana (6.26 lakh ha), Karnataka (1.31 lakh ha), Punjab (0.99 lakh ha), Haryana (0.36 lakh ha), Madhya Pradesh (0.35 lakh ha), Rajasthan (0.23 lakh ha), Tamil Nadu (0.09 lakh ha) and Odisha (0.01 lakh ha). </t>
    </r>
    <r>
      <rPr>
        <b/>
        <sz val="36"/>
        <rFont val="Times New Roman"/>
        <family val="1"/>
      </rPr>
      <t xml:space="preserve">Less area </t>
    </r>
    <r>
      <rPr>
        <sz val="36"/>
        <rFont val="Times New Roman"/>
        <family val="1"/>
      </rPr>
      <t>is reported from the State of Gujarat (3.75 lakh ha), Maharashtra (1.55 lakh ha) and Andhra Pradesh (0.20 lakh ha).</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</si>
</sst>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Rs.&quot;\ #,##0_);\(&quot;Rs.&quot;\ #,##0\)"/>
    <numFmt numFmtId="179" formatCode="&quot;Rs.&quot;\ #,##0_);[Red]\(&quot;Rs.&quot;\ #,##0\)"/>
    <numFmt numFmtId="180" formatCode="&quot;Rs.&quot;\ #,##0.00_);\(&quot;Rs.&quot;\ #,##0.00\)"/>
    <numFmt numFmtId="181" formatCode="&quot;Rs.&quot;\ #,##0.00_);[Red]\(&quot;Rs.&quot;\ #,##0.00\)"/>
    <numFmt numFmtId="182" formatCode="_(&quot;Rs.&quot;\ * #,##0_);_(&quot;Rs.&quot;\ * \(#,##0\);_(&quot;Rs.&quot;\ * &quot;-&quot;_);_(@_)"/>
    <numFmt numFmtId="183" formatCode="_(&quot;Rs.&quot;\ * #,##0.00_);_(&quot;Rs.&quot;\ * \(#,##0.00\);_(&quot;Rs.&quot;\ * &quot;-&quot;??_);_(@_)"/>
    <numFmt numFmtId="184" formatCode="0.000000"/>
    <numFmt numFmtId="185" formatCode="0.00000"/>
    <numFmt numFmtId="186" formatCode="0.00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49">
    <font>
      <sz val="11"/>
      <color indexed="8"/>
      <name val="Calibri"/>
      <family val="2"/>
    </font>
    <font>
      <sz val="26"/>
      <name val="Times New Roman"/>
      <family val="1"/>
    </font>
    <font>
      <sz val="26"/>
      <color indexed="8"/>
      <name val="Times New Roman"/>
      <family val="1"/>
    </font>
    <font>
      <sz val="36"/>
      <color indexed="8"/>
      <name val="Times New Roman"/>
      <family val="1"/>
    </font>
    <font>
      <b/>
      <sz val="36"/>
      <color indexed="8"/>
      <name val="Times New Roman"/>
      <family val="1"/>
    </font>
    <font>
      <b/>
      <u val="single"/>
      <sz val="36"/>
      <color indexed="8"/>
      <name val="Times New Roman"/>
      <family val="1"/>
    </font>
    <font>
      <b/>
      <sz val="36"/>
      <name val="Times New Roman"/>
      <family val="1"/>
    </font>
    <font>
      <sz val="36"/>
      <name val="Times New Roman"/>
      <family val="1"/>
    </font>
    <font>
      <b/>
      <sz val="28"/>
      <name val="Times New Roman"/>
      <family val="1"/>
    </font>
    <font>
      <b/>
      <sz val="28"/>
      <color indexed="8"/>
      <name val="Times New Roman"/>
      <family val="1"/>
    </font>
    <font>
      <sz val="11"/>
      <color indexed="9"/>
      <name val="Calibri"/>
      <family val="2"/>
    </font>
    <font>
      <b/>
      <sz val="11"/>
      <color indexed="9"/>
      <name val="Calibri"/>
      <family val="2"/>
    </font>
    <font>
      <i/>
      <sz val="11"/>
      <color indexed="23"/>
      <name val="Calibri"/>
      <family val="2"/>
    </font>
    <font>
      <u val="single"/>
      <sz val="6.6"/>
      <color indexed="12"/>
      <name val="Calibri"/>
      <family val="2"/>
    </font>
    <font>
      <b/>
      <sz val="11"/>
      <color indexed="8"/>
      <name val="Calibri"/>
      <family val="2"/>
    </font>
    <font>
      <sz val="11"/>
      <color indexed="10"/>
      <name val="Calibri"/>
      <family val="2"/>
    </font>
    <font>
      <sz val="26"/>
      <color indexed="17"/>
      <name val="Times New Roman"/>
      <family val="1"/>
    </font>
    <font>
      <b/>
      <sz val="26"/>
      <color indexed="17"/>
      <name val="Times New Roman"/>
      <family val="1"/>
    </font>
    <font>
      <b/>
      <sz val="26"/>
      <color indexed="8"/>
      <name val="Times New Roman"/>
      <family val="1"/>
    </font>
    <font>
      <sz val="28"/>
      <color indexed="8"/>
      <name val="Times New Roman"/>
      <family val="1"/>
    </font>
    <font>
      <sz val="34"/>
      <color indexed="8"/>
      <name val="Times New Roman"/>
      <family val="1"/>
    </font>
    <font>
      <b/>
      <sz val="34"/>
      <color indexed="8"/>
      <name val="Times New Roman"/>
      <family val="1"/>
    </font>
    <font>
      <sz val="35"/>
      <name val="Times New Roman"/>
      <family val="1"/>
    </font>
    <font>
      <b/>
      <sz val="35"/>
      <name val="Times New Roman"/>
      <family val="1"/>
    </font>
    <font>
      <sz val="11"/>
      <color indexed="20"/>
      <name val="Calibri"/>
      <family val="2"/>
    </font>
    <font>
      <b/>
      <sz val="11"/>
      <color indexed="52"/>
      <name val="Calibri"/>
      <family val="2"/>
    </font>
    <font>
      <u val="single"/>
      <sz val="6.6"/>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rgb="FF9C0006"/>
      <name val="Calibri"/>
      <family val="2"/>
    </font>
    <font>
      <b/>
      <sz val="11"/>
      <color rgb="FFFA7D00"/>
      <name val="Calibri"/>
      <family val="2"/>
    </font>
    <font>
      <u val="single"/>
      <sz val="6.6"/>
      <color rgb="FF7F007F"/>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rgb="FF1F4A7E"/>
      <name val="Cambria"/>
      <family val="2"/>
    </font>
    <font>
      <b/>
      <sz val="36"/>
      <color theme="1"/>
      <name val="Times New Roman"/>
      <family val="1"/>
    </font>
  </fonts>
  <fills count="34">
    <fill>
      <patternFill/>
    </fill>
    <fill>
      <patternFill patternType="gray125"/>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B9CCE4"/>
        <bgColor indexed="64"/>
      </patternFill>
    </fill>
    <fill>
      <patternFill patternType="solid">
        <fgColor rgb="FFE6B9B8"/>
        <bgColor indexed="64"/>
      </patternFill>
    </fill>
    <fill>
      <patternFill patternType="solid">
        <fgColor rgb="FFD6E3BC"/>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rgb="FF5181BD"/>
      </top>
      <bottom style="double">
        <color rgb="FF5181BD"/>
      </bottom>
    </border>
    <border>
      <left style="thin"/>
      <right style="thin"/>
      <top style="thin"/>
      <bottom style="thin"/>
    </border>
    <border>
      <left style="thin"/>
      <right style="thin"/>
      <top>
        <color indexed="63"/>
      </top>
      <bottom style="thin"/>
    </border>
    <border>
      <left style="thin"/>
      <right>
        <color indexed="63"/>
      </right>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color indexed="63"/>
      </right>
      <top>
        <color indexed="63"/>
      </top>
      <bottom style="thin"/>
    </border>
    <border>
      <left style="thin"/>
      <right style="medium"/>
      <top>
        <color indexed="63"/>
      </top>
      <bottom style="thin"/>
    </border>
    <border>
      <left style="medium"/>
      <right style="thin"/>
      <top style="thin"/>
      <bottom style="thin"/>
    </border>
    <border>
      <left style="thin"/>
      <right style="medium"/>
      <top>
        <color indexed="63"/>
      </top>
      <bottom style="mediu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style="thin"/>
      <bottom style="thin"/>
    </border>
    <border>
      <left>
        <color indexed="63"/>
      </left>
      <right>
        <color indexed="63"/>
      </right>
      <top>
        <color indexed="63"/>
      </top>
      <bottom style="medium"/>
    </border>
    <border>
      <left style="thin"/>
      <right style="thin"/>
      <top>
        <color indexed="63"/>
      </top>
      <bottom style="medium"/>
    </border>
    <border>
      <left style="thin"/>
      <right style="thin"/>
      <top style="medium"/>
      <bottom style="thin"/>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1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14" fillId="0" borderId="9" applyNumberFormat="0" applyFill="0" applyAlignment="0" applyProtection="0"/>
    <xf numFmtId="0" fontId="15" fillId="0" borderId="0" applyNumberFormat="0" applyFill="0" applyBorder="0" applyAlignment="0" applyProtection="0"/>
  </cellStyleXfs>
  <cellXfs count="70">
    <xf numFmtId="0" fontId="0" fillId="0" borderId="0" xfId="0" applyAlignment="1">
      <alignment/>
    </xf>
    <xf numFmtId="0" fontId="6" fillId="0" borderId="10" xfId="0" applyFont="1" applyBorder="1" applyAlignment="1">
      <alignment horizontal="left" vertical="center" wrapText="1"/>
    </xf>
    <xf numFmtId="0" fontId="2" fillId="0" borderId="0" xfId="0" applyFont="1" applyAlignment="1">
      <alignment vertical="center"/>
    </xf>
    <xf numFmtId="0" fontId="3" fillId="0" borderId="0" xfId="0" applyFont="1" applyBorder="1" applyAlignment="1">
      <alignment vertical="center"/>
    </xf>
    <xf numFmtId="0" fontId="6" fillId="0" borderId="0" xfId="0" applyFont="1" applyBorder="1" applyAlignment="1">
      <alignment vertical="center" wrapText="1"/>
    </xf>
    <xf numFmtId="2" fontId="6" fillId="0" borderId="10" xfId="0" applyNumberFormat="1" applyFont="1" applyBorder="1" applyAlignment="1">
      <alignment horizontal="center" vertical="center" wrapText="1"/>
    </xf>
    <xf numFmtId="2" fontId="6" fillId="0" borderId="10" xfId="0" applyNumberFormat="1" applyFont="1" applyBorder="1" applyAlignment="1">
      <alignment horizontal="center" vertical="center"/>
    </xf>
    <xf numFmtId="0" fontId="16" fillId="0" borderId="0" xfId="0" applyFont="1" applyAlignment="1">
      <alignment vertical="center"/>
    </xf>
    <xf numFmtId="0" fontId="7" fillId="0" borderId="10" xfId="0" applyFont="1" applyBorder="1" applyAlignment="1">
      <alignment horizontal="left" vertical="center" wrapText="1"/>
    </xf>
    <xf numFmtId="2" fontId="7" fillId="0" borderId="10" xfId="0" applyNumberFormat="1" applyFont="1" applyBorder="1" applyAlignment="1">
      <alignment horizontal="center" vertical="center" wrapText="1"/>
    </xf>
    <xf numFmtId="0" fontId="1" fillId="0" borderId="0" xfId="0" applyFont="1" applyAlignment="1">
      <alignment vertical="center"/>
    </xf>
    <xf numFmtId="0" fontId="17" fillId="0" borderId="0" xfId="0" applyFont="1" applyAlignment="1">
      <alignment vertical="center"/>
    </xf>
    <xf numFmtId="2" fontId="7" fillId="0" borderId="10" xfId="0" applyNumberFormat="1" applyFont="1" applyBorder="1" applyAlignment="1">
      <alignment horizontal="center" vertical="center"/>
    </xf>
    <xf numFmtId="0" fontId="18" fillId="0" borderId="0" xfId="0" applyFont="1" applyAlignment="1">
      <alignment vertical="center"/>
    </xf>
    <xf numFmtId="0" fontId="2" fillId="0" borderId="0" xfId="0" applyFont="1" applyAlignment="1">
      <alignment vertical="center"/>
    </xf>
    <xf numFmtId="0" fontId="6" fillId="0" borderId="11" xfId="0" applyFont="1" applyBorder="1" applyAlignment="1">
      <alignment horizontal="left" vertical="center" wrapText="1"/>
    </xf>
    <xf numFmtId="2" fontId="6" fillId="0" borderId="11" xfId="0" applyNumberFormat="1" applyFont="1" applyBorder="1" applyAlignment="1">
      <alignment horizontal="center" vertical="center" wrapText="1"/>
    </xf>
    <xf numFmtId="2" fontId="6" fillId="0" borderId="11" xfId="0" applyNumberFormat="1" applyFont="1" applyBorder="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2" fillId="33" borderId="0" xfId="0" applyFont="1" applyFill="1" applyAlignment="1">
      <alignment vertical="center"/>
    </xf>
    <xf numFmtId="0" fontId="8" fillId="0" borderId="12" xfId="0" applyFont="1" applyBorder="1" applyAlignment="1">
      <alignmen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2" fontId="6" fillId="0" borderId="17" xfId="0" applyNumberFormat="1" applyFont="1" applyBorder="1" applyAlignment="1">
      <alignment horizontal="center" vertical="center"/>
    </xf>
    <xf numFmtId="0" fontId="6" fillId="0" borderId="18" xfId="0" applyFont="1" applyBorder="1" applyAlignment="1">
      <alignment horizontal="center" vertical="center" wrapText="1"/>
    </xf>
    <xf numFmtId="0" fontId="7" fillId="0" borderId="18" xfId="0" applyFont="1" applyBorder="1" applyAlignment="1">
      <alignment horizontal="center" vertical="center" wrapText="1"/>
    </xf>
    <xf numFmtId="2" fontId="7" fillId="0" borderId="17" xfId="0" applyNumberFormat="1" applyFont="1" applyBorder="1" applyAlignment="1">
      <alignment horizontal="center" vertical="center"/>
    </xf>
    <xf numFmtId="2" fontId="6" fillId="0" borderId="13" xfId="0" applyNumberFormat="1" applyFont="1" applyBorder="1" applyAlignment="1">
      <alignment horizontal="center" vertical="center" wrapText="1"/>
    </xf>
    <xf numFmtId="2" fontId="6" fillId="0" borderId="19" xfId="0" applyNumberFormat="1" applyFont="1" applyBorder="1" applyAlignment="1">
      <alignment horizontal="center" vertical="center"/>
    </xf>
    <xf numFmtId="187" fontId="7" fillId="0" borderId="10" xfId="0" applyNumberFormat="1" applyFont="1" applyBorder="1" applyAlignment="1">
      <alignment horizontal="center" vertical="center" wrapText="1"/>
    </xf>
    <xf numFmtId="0" fontId="48" fillId="0" borderId="10" xfId="0" applyFont="1" applyBorder="1" applyAlignment="1">
      <alignment horizontal="left" vertical="center" wrapText="1"/>
    </xf>
    <xf numFmtId="0" fontId="5" fillId="0" borderId="0" xfId="0" applyFont="1" applyAlignment="1">
      <alignment vertical="center" wrapTex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7" fillId="0" borderId="21" xfId="0" applyFont="1" applyBorder="1" applyAlignment="1">
      <alignment horizontal="justify" vertical="justify" wrapText="1"/>
    </xf>
    <xf numFmtId="0" fontId="7" fillId="0" borderId="22" xfId="0" applyFont="1" applyBorder="1" applyAlignment="1">
      <alignment horizontal="justify" vertical="justify" wrapText="1"/>
    </xf>
    <xf numFmtId="0" fontId="7" fillId="0" borderId="23" xfId="0" applyFont="1" applyBorder="1" applyAlignment="1">
      <alignment horizontal="justify" vertical="justify"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22" fillId="0" borderId="26" xfId="0" applyFont="1" applyBorder="1" applyAlignment="1">
      <alignment horizontal="justify" vertical="justify" wrapText="1"/>
    </xf>
    <xf numFmtId="0" fontId="22" fillId="0" borderId="27" xfId="0" applyFont="1" applyBorder="1" applyAlignment="1">
      <alignment horizontal="justify" vertical="justify" wrapText="1"/>
    </xf>
    <xf numFmtId="0" fontId="22" fillId="0" borderId="28" xfId="0" applyFont="1" applyBorder="1" applyAlignment="1">
      <alignment horizontal="justify" vertical="justify" wrapText="1"/>
    </xf>
    <xf numFmtId="0" fontId="4" fillId="0" borderId="0" xfId="0" applyFont="1" applyAlignment="1">
      <alignment horizontal="center" vertical="center" wrapText="1"/>
    </xf>
    <xf numFmtId="0" fontId="20" fillId="0" borderId="29" xfId="0" applyFont="1" applyBorder="1" applyAlignment="1">
      <alignment horizontal="justify" vertical="justify" wrapText="1"/>
    </xf>
    <xf numFmtId="0" fontId="20" fillId="0" borderId="30" xfId="0" applyFont="1" applyBorder="1" applyAlignment="1">
      <alignment horizontal="justify" vertical="justify" wrapText="1"/>
    </xf>
    <xf numFmtId="0" fontId="20" fillId="0" borderId="31" xfId="0" applyFont="1" applyBorder="1" applyAlignment="1">
      <alignment horizontal="justify" vertical="justify" wrapText="1"/>
    </xf>
    <xf numFmtId="0" fontId="3" fillId="0" borderId="0" xfId="0" applyFont="1" applyBorder="1" applyAlignment="1">
      <alignment vertical="center" wrapText="1"/>
    </xf>
    <xf numFmtId="0" fontId="6" fillId="0" borderId="21" xfId="0" applyFont="1" applyBorder="1" applyAlignment="1">
      <alignment horizontal="justify" vertical="justify" wrapText="1"/>
    </xf>
    <xf numFmtId="0" fontId="6" fillId="0" borderId="22" xfId="0" applyFont="1" applyBorder="1" applyAlignment="1">
      <alignment horizontal="justify" vertical="justify" wrapText="1"/>
    </xf>
    <xf numFmtId="0" fontId="6" fillId="0" borderId="23" xfId="0" applyFont="1" applyBorder="1" applyAlignment="1">
      <alignment horizontal="justify" vertical="justify" wrapText="1"/>
    </xf>
    <xf numFmtId="0" fontId="3" fillId="0" borderId="21" xfId="0" applyFont="1" applyBorder="1" applyAlignment="1">
      <alignment horizontal="justify" vertical="justify" wrapText="1"/>
    </xf>
    <xf numFmtId="0" fontId="3" fillId="0" borderId="22" xfId="0" applyFont="1" applyBorder="1" applyAlignment="1">
      <alignment horizontal="justify" vertical="justify" wrapText="1"/>
    </xf>
    <xf numFmtId="0" fontId="3" fillId="0" borderId="23" xfId="0" applyFont="1" applyBorder="1" applyAlignment="1">
      <alignment horizontal="justify" vertical="justify" wrapText="1"/>
    </xf>
    <xf numFmtId="0" fontId="6" fillId="0" borderId="32" xfId="0" applyFont="1" applyBorder="1" applyAlignment="1">
      <alignment horizontal="justify" vertical="justify" wrapText="1"/>
    </xf>
    <xf numFmtId="0" fontId="6" fillId="0" borderId="11" xfId="0" applyFont="1" applyBorder="1" applyAlignment="1">
      <alignment horizontal="justify" vertical="justify" wrapText="1"/>
    </xf>
    <xf numFmtId="0" fontId="6" fillId="0" borderId="17" xfId="0" applyFont="1" applyBorder="1" applyAlignment="1">
      <alignment horizontal="justify" vertical="justify" wrapText="1"/>
    </xf>
    <xf numFmtId="0" fontId="6" fillId="0" borderId="18" xfId="0" applyFont="1" applyBorder="1" applyAlignment="1">
      <alignment horizontal="justify" vertical="justify" wrapText="1"/>
    </xf>
    <xf numFmtId="0" fontId="6" fillId="0" borderId="10" xfId="0" applyFont="1" applyBorder="1" applyAlignment="1">
      <alignment horizontal="justify" vertical="justify" wrapText="1"/>
    </xf>
    <xf numFmtId="0" fontId="6" fillId="0" borderId="33" xfId="0" applyFont="1" applyBorder="1" applyAlignment="1">
      <alignment horizontal="justify" vertical="justify" wrapText="1"/>
    </xf>
    <xf numFmtId="0" fontId="6" fillId="0" borderId="0" xfId="0" applyFont="1" applyAlignment="1">
      <alignment horizontal="center" vertical="center" wrapText="1"/>
    </xf>
    <xf numFmtId="0" fontId="8" fillId="0" borderId="34" xfId="0" applyFont="1" applyBorder="1" applyAlignment="1">
      <alignment horizontal="right" vertical="center" wrapText="1"/>
    </xf>
    <xf numFmtId="0" fontId="8" fillId="0" borderId="30" xfId="0" applyFont="1" applyBorder="1" applyAlignment="1">
      <alignment horizontal="center" vertical="center" wrapText="1"/>
    </xf>
    <xf numFmtId="0" fontId="19"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D2:M49"/>
  <sheetViews>
    <sheetView tabSelected="1" view="pageBreakPreview" zoomScale="50" zoomScaleSheetLayoutView="50" zoomScalePageLayoutView="0" workbookViewId="0" topLeftCell="B15">
      <selection activeCell="N22" sqref="N22"/>
    </sheetView>
  </sheetViews>
  <sheetFormatPr defaultColWidth="21.140625" defaultRowHeight="15"/>
  <cols>
    <col min="1" max="2" width="21.140625" style="2" customWidth="1"/>
    <col min="3" max="3" width="10.57421875" style="2" customWidth="1"/>
    <col min="4" max="4" width="20.28125" style="2" customWidth="1"/>
    <col min="5" max="5" width="47.421875" style="2" customWidth="1"/>
    <col min="6" max="6" width="45.140625" style="2" customWidth="1"/>
    <col min="7" max="7" width="46.140625" style="2" customWidth="1"/>
    <col min="8" max="8" width="41.140625" style="2" customWidth="1"/>
    <col min="9" max="9" width="43.421875" style="2" customWidth="1"/>
    <col min="10" max="10" width="45.7109375" style="2" customWidth="1"/>
    <col min="11" max="16384" width="21.140625" style="2" customWidth="1"/>
  </cols>
  <sheetData>
    <row r="1" ht="5.25" customHeight="1"/>
    <row r="2" spans="4:10" ht="42.75" customHeight="1">
      <c r="D2" s="62" t="s">
        <v>1</v>
      </c>
      <c r="E2" s="62"/>
      <c r="F2" s="62"/>
      <c r="G2" s="62"/>
      <c r="H2" s="62"/>
      <c r="I2" s="62"/>
      <c r="J2" s="62"/>
    </row>
    <row r="3" spans="4:10" ht="46.5" customHeight="1">
      <c r="D3" s="45" t="s">
        <v>42</v>
      </c>
      <c r="E3" s="45"/>
      <c r="F3" s="45"/>
      <c r="G3" s="45"/>
      <c r="H3" s="45"/>
      <c r="I3" s="45"/>
      <c r="J3" s="45"/>
    </row>
    <row r="4" spans="4:10" ht="41.25" customHeight="1" thickBot="1">
      <c r="D4" s="3"/>
      <c r="E4" s="4"/>
      <c r="F4" s="4"/>
      <c r="G4" s="4"/>
      <c r="H4" s="4"/>
      <c r="I4" s="63" t="s">
        <v>33</v>
      </c>
      <c r="J4" s="63"/>
    </row>
    <row r="5" spans="4:10" ht="93.75" customHeight="1">
      <c r="D5" s="68" t="s">
        <v>37</v>
      </c>
      <c r="E5" s="66" t="s">
        <v>3</v>
      </c>
      <c r="F5" s="64" t="s">
        <v>35</v>
      </c>
      <c r="G5" s="66" t="s">
        <v>0</v>
      </c>
      <c r="H5" s="66"/>
      <c r="I5" s="21" t="s">
        <v>41</v>
      </c>
      <c r="J5" s="24" t="s">
        <v>40</v>
      </c>
    </row>
    <row r="6" spans="4:10" ht="62.25" customHeight="1" thickBot="1">
      <c r="D6" s="69"/>
      <c r="E6" s="67"/>
      <c r="F6" s="65"/>
      <c r="G6" s="22" t="s">
        <v>38</v>
      </c>
      <c r="H6" s="22" t="s">
        <v>39</v>
      </c>
      <c r="I6" s="22" t="s">
        <v>39</v>
      </c>
      <c r="J6" s="23" t="s">
        <v>39</v>
      </c>
    </row>
    <row r="7" spans="4:10" s="7" customFormat="1" ht="51.75" customHeight="1">
      <c r="D7" s="25">
        <v>1</v>
      </c>
      <c r="E7" s="15" t="s">
        <v>7</v>
      </c>
      <c r="F7" s="16">
        <v>397.29380000000003</v>
      </c>
      <c r="G7" s="17">
        <v>396.18000000000006</v>
      </c>
      <c r="H7" s="17">
        <v>365.91999999999996</v>
      </c>
      <c r="I7" s="16">
        <f>G7-H7</f>
        <v>30.260000000000105</v>
      </c>
      <c r="J7" s="26">
        <f>SUM(G7/H7-1)*100</f>
        <v>8.269567118495868</v>
      </c>
    </row>
    <row r="8" spans="4:10" ht="51.75" customHeight="1">
      <c r="D8" s="27">
        <v>2</v>
      </c>
      <c r="E8" s="1" t="s">
        <v>8</v>
      </c>
      <c r="F8" s="5">
        <f>SUM(F9:F13)</f>
        <v>128.88195000000002</v>
      </c>
      <c r="G8" s="5">
        <f>SUM(G9:G13)</f>
        <v>136.78646</v>
      </c>
      <c r="H8" s="5">
        <f>SUM(H9:H13)</f>
        <v>130.67749999999998</v>
      </c>
      <c r="I8" s="5">
        <f>G8-H8</f>
        <v>6.108960000000025</v>
      </c>
      <c r="J8" s="26">
        <f aca="true" t="shared" si="0" ref="J8:J30">SUM(G8/H8-1)*100</f>
        <v>4.674836907654356</v>
      </c>
    </row>
    <row r="9" spans="4:10" ht="51.75" customHeight="1">
      <c r="D9" s="28" t="s">
        <v>9</v>
      </c>
      <c r="E9" s="8" t="s">
        <v>10</v>
      </c>
      <c r="F9" s="9">
        <v>44.285250000000005</v>
      </c>
      <c r="G9" s="9">
        <v>47.734759999999994</v>
      </c>
      <c r="H9" s="9">
        <v>44.88784999999998</v>
      </c>
      <c r="I9" s="9">
        <f>G9-H9</f>
        <v>2.8469100000000154</v>
      </c>
      <c r="J9" s="29">
        <f t="shared" si="0"/>
        <v>6.3422730204276245</v>
      </c>
    </row>
    <row r="10" spans="4:10" s="10" customFormat="1" ht="51.75" customHeight="1">
      <c r="D10" s="28" t="s">
        <v>13</v>
      </c>
      <c r="E10" s="8" t="s">
        <v>11</v>
      </c>
      <c r="F10" s="9">
        <v>35.52891</v>
      </c>
      <c r="G10" s="9">
        <v>37.92215</v>
      </c>
      <c r="H10" s="9">
        <v>37.57359</v>
      </c>
      <c r="I10" s="9">
        <f aca="true" t="shared" si="1" ref="I10:I26">G10-H10</f>
        <v>0.3485599999999991</v>
      </c>
      <c r="J10" s="29">
        <f t="shared" si="0"/>
        <v>0.9276728680969848</v>
      </c>
    </row>
    <row r="11" spans="4:10" ht="51.75" customHeight="1">
      <c r="D11" s="28" t="s">
        <v>14</v>
      </c>
      <c r="E11" s="8" t="s">
        <v>12</v>
      </c>
      <c r="F11" s="9">
        <v>30.487119999999997</v>
      </c>
      <c r="G11" s="9">
        <v>35.53880000000001</v>
      </c>
      <c r="H11" s="9">
        <v>30.52978</v>
      </c>
      <c r="I11" s="9">
        <f t="shared" si="1"/>
        <v>5.00902000000001</v>
      </c>
      <c r="J11" s="29">
        <f t="shared" si="0"/>
        <v>16.40699670944241</v>
      </c>
    </row>
    <row r="12" spans="4:10" ht="51.75" customHeight="1">
      <c r="D12" s="28" t="s">
        <v>16</v>
      </c>
      <c r="E12" s="8" t="s">
        <v>30</v>
      </c>
      <c r="F12" s="9">
        <v>2.13137</v>
      </c>
      <c r="G12" s="9">
        <v>0.23638</v>
      </c>
      <c r="H12" s="9">
        <v>0.29542999999999997</v>
      </c>
      <c r="I12" s="32">
        <f t="shared" si="1"/>
        <v>-0.059049999999999964</v>
      </c>
      <c r="J12" s="29">
        <f t="shared" si="0"/>
        <v>-19.98781437227092</v>
      </c>
    </row>
    <row r="13" spans="4:10" ht="51.75" customHeight="1">
      <c r="D13" s="28" t="s">
        <v>29</v>
      </c>
      <c r="E13" s="8" t="s">
        <v>15</v>
      </c>
      <c r="F13" s="9">
        <v>16.449299999999997</v>
      </c>
      <c r="G13" s="9">
        <v>15.354369999999998</v>
      </c>
      <c r="H13" s="9">
        <v>17.390850000000004</v>
      </c>
      <c r="I13" s="9">
        <f t="shared" si="1"/>
        <v>-2.0364800000000063</v>
      </c>
      <c r="J13" s="29">
        <f t="shared" si="0"/>
        <v>-11.710065925472335</v>
      </c>
    </row>
    <row r="14" spans="4:10" s="11" customFormat="1" ht="51.75" customHeight="1">
      <c r="D14" s="27">
        <v>3</v>
      </c>
      <c r="E14" s="1" t="s">
        <v>23</v>
      </c>
      <c r="F14" s="5">
        <f>SUM(F15:F19)</f>
        <v>184.8899</v>
      </c>
      <c r="G14" s="5">
        <f>SUM(G15:G19)</f>
        <v>179.36225000000002</v>
      </c>
      <c r="H14" s="5">
        <f>SUM(H15:H19)</f>
        <v>176.24808000000002</v>
      </c>
      <c r="I14" s="5">
        <f t="shared" si="1"/>
        <v>3.1141700000000014</v>
      </c>
      <c r="J14" s="26">
        <f t="shared" si="0"/>
        <v>1.7669242127346774</v>
      </c>
    </row>
    <row r="15" spans="4:10" ht="51.75" customHeight="1">
      <c r="D15" s="28" t="s">
        <v>9</v>
      </c>
      <c r="E15" s="8" t="s">
        <v>24</v>
      </c>
      <c r="F15" s="9">
        <v>20.562499999999996</v>
      </c>
      <c r="G15" s="12">
        <v>16.52722</v>
      </c>
      <c r="H15" s="12">
        <v>16.63541</v>
      </c>
      <c r="I15" s="9">
        <f t="shared" si="1"/>
        <v>-0.10819000000000045</v>
      </c>
      <c r="J15" s="29">
        <f t="shared" si="0"/>
        <v>-0.6503596845524151</v>
      </c>
    </row>
    <row r="16" spans="4:10" ht="51.75" customHeight="1">
      <c r="D16" s="28" t="s">
        <v>13</v>
      </c>
      <c r="E16" s="8" t="s">
        <v>25</v>
      </c>
      <c r="F16" s="9">
        <v>72.9815</v>
      </c>
      <c r="G16" s="12">
        <v>67.34212000000001</v>
      </c>
      <c r="H16" s="12">
        <v>65.84155</v>
      </c>
      <c r="I16" s="9">
        <f t="shared" si="1"/>
        <v>1.5005700000000104</v>
      </c>
      <c r="J16" s="29">
        <f t="shared" si="0"/>
        <v>2.27906238537825</v>
      </c>
    </row>
    <row r="17" spans="4:10" ht="51.75" customHeight="1">
      <c r="D17" s="28" t="s">
        <v>14</v>
      </c>
      <c r="E17" s="8" t="s">
        <v>26</v>
      </c>
      <c r="F17" s="9">
        <v>10.895299999999999</v>
      </c>
      <c r="G17" s="12">
        <v>9.715400000000002</v>
      </c>
      <c r="H17" s="12">
        <v>9.09004</v>
      </c>
      <c r="I17" s="9">
        <f t="shared" si="1"/>
        <v>0.6253600000000024</v>
      </c>
      <c r="J17" s="29">
        <f t="shared" si="0"/>
        <v>6.879617691451334</v>
      </c>
    </row>
    <row r="18" spans="4:10" ht="51.75" customHeight="1">
      <c r="D18" s="28" t="s">
        <v>16</v>
      </c>
      <c r="E18" s="8" t="s">
        <v>28</v>
      </c>
      <c r="F18" s="9">
        <v>5.7170999999999985</v>
      </c>
      <c r="G18" s="12">
        <v>4.6377999999999995</v>
      </c>
      <c r="H18" s="12">
        <v>4.625309999999999</v>
      </c>
      <c r="I18" s="9">
        <f t="shared" si="1"/>
        <v>0.012490000000000556</v>
      </c>
      <c r="J18" s="29">
        <f t="shared" si="0"/>
        <v>0.2700359543468478</v>
      </c>
    </row>
    <row r="19" spans="4:10" ht="51.75" customHeight="1">
      <c r="D19" s="28" t="s">
        <v>29</v>
      </c>
      <c r="E19" s="8" t="s">
        <v>27</v>
      </c>
      <c r="F19" s="9">
        <v>74.73349999999999</v>
      </c>
      <c r="G19" s="12">
        <v>81.13971000000002</v>
      </c>
      <c r="H19" s="12">
        <v>80.05577000000001</v>
      </c>
      <c r="I19" s="9">
        <f t="shared" si="1"/>
        <v>1.0839400000000126</v>
      </c>
      <c r="J19" s="29">
        <f t="shared" si="0"/>
        <v>1.3539811059215534</v>
      </c>
    </row>
    <row r="20" spans="4:10" s="13" customFormat="1" ht="51.75" customHeight="1">
      <c r="D20" s="27">
        <v>4</v>
      </c>
      <c r="E20" s="1" t="s">
        <v>17</v>
      </c>
      <c r="F20" s="5">
        <f>SUM(F21:F26)</f>
        <v>178.07671524</v>
      </c>
      <c r="G20" s="5">
        <f>SUM(G21:G26)</f>
        <v>194.752872</v>
      </c>
      <c r="H20" s="5">
        <f>SUM(H21:H26)</f>
        <v>173.99978000000004</v>
      </c>
      <c r="I20" s="5">
        <f t="shared" si="1"/>
        <v>20.753091999999953</v>
      </c>
      <c r="J20" s="26">
        <f t="shared" si="0"/>
        <v>11.927079448031463</v>
      </c>
    </row>
    <row r="21" spans="4:10" s="14" customFormat="1" ht="51.75" customHeight="1">
      <c r="D21" s="28" t="s">
        <v>9</v>
      </c>
      <c r="E21" s="8" t="s">
        <v>18</v>
      </c>
      <c r="F21" s="9">
        <v>41.40731</v>
      </c>
      <c r="G21" s="12">
        <v>50.72769599999998</v>
      </c>
      <c r="H21" s="12">
        <v>38.13923000000001</v>
      </c>
      <c r="I21" s="9">
        <f t="shared" si="1"/>
        <v>12.588465999999968</v>
      </c>
      <c r="J21" s="29">
        <f t="shared" si="0"/>
        <v>33.00660763208896</v>
      </c>
    </row>
    <row r="22" spans="4:10" s="14" customFormat="1" ht="51.75" customHeight="1">
      <c r="D22" s="28" t="s">
        <v>13</v>
      </c>
      <c r="E22" s="8" t="s">
        <v>19</v>
      </c>
      <c r="F22" s="9">
        <v>110.31770859999999</v>
      </c>
      <c r="G22" s="12">
        <v>120.62443</v>
      </c>
      <c r="H22" s="12">
        <v>112.76687000000001</v>
      </c>
      <c r="I22" s="9">
        <f t="shared" si="1"/>
        <v>7.857559999999992</v>
      </c>
      <c r="J22" s="29">
        <f t="shared" si="0"/>
        <v>6.967968517703826</v>
      </c>
    </row>
    <row r="23" spans="4:10" s="14" customFormat="1" ht="51.75" customHeight="1">
      <c r="D23" s="28" t="s">
        <v>14</v>
      </c>
      <c r="E23" s="8" t="s">
        <v>20</v>
      </c>
      <c r="F23" s="9">
        <v>1.578052</v>
      </c>
      <c r="G23" s="12">
        <v>1.1737149999999998</v>
      </c>
      <c r="H23" s="12">
        <v>0.94741</v>
      </c>
      <c r="I23" s="9">
        <f t="shared" si="1"/>
        <v>0.22630499999999987</v>
      </c>
      <c r="J23" s="29">
        <f t="shared" si="0"/>
        <v>23.886701639205832</v>
      </c>
    </row>
    <row r="24" spans="4:10" s="14" customFormat="1" ht="51.75" customHeight="1">
      <c r="D24" s="28" t="s">
        <v>16</v>
      </c>
      <c r="E24" s="8" t="s">
        <v>21</v>
      </c>
      <c r="F24" s="9">
        <v>13.60480164</v>
      </c>
      <c r="G24" s="12">
        <v>13.670916</v>
      </c>
      <c r="H24" s="12">
        <v>13.120829999999998</v>
      </c>
      <c r="I24" s="9">
        <f t="shared" si="1"/>
        <v>0.5500860000000021</v>
      </c>
      <c r="J24" s="29">
        <f t="shared" si="0"/>
        <v>4.192463434096783</v>
      </c>
    </row>
    <row r="25" spans="4:10" s="14" customFormat="1" ht="51.75" customHeight="1">
      <c r="D25" s="28" t="s">
        <v>29</v>
      </c>
      <c r="E25" s="8" t="s">
        <v>31</v>
      </c>
      <c r="F25" s="9">
        <v>2.136025</v>
      </c>
      <c r="G25" s="12">
        <v>1.4395920000000002</v>
      </c>
      <c r="H25" s="12">
        <v>1.3879</v>
      </c>
      <c r="I25" s="9">
        <f t="shared" si="1"/>
        <v>0.05169200000000029</v>
      </c>
      <c r="J25" s="29">
        <f t="shared" si="0"/>
        <v>3.724475826788698</v>
      </c>
    </row>
    <row r="26" spans="4:10" s="14" customFormat="1" ht="51.75" customHeight="1">
      <c r="D26" s="28" t="s">
        <v>32</v>
      </c>
      <c r="E26" s="8" t="s">
        <v>22</v>
      </c>
      <c r="F26" s="9">
        <v>9.032818</v>
      </c>
      <c r="G26" s="12">
        <v>7.116523</v>
      </c>
      <c r="H26" s="12">
        <v>7.637539999999999</v>
      </c>
      <c r="I26" s="9">
        <f t="shared" si="1"/>
        <v>-0.5210169999999987</v>
      </c>
      <c r="J26" s="29">
        <f t="shared" si="0"/>
        <v>-6.8217907860384175</v>
      </c>
    </row>
    <row r="27" spans="4:10" s="10" customFormat="1" ht="51.75" customHeight="1">
      <c r="D27" s="27">
        <v>5</v>
      </c>
      <c r="E27" s="1" t="s">
        <v>4</v>
      </c>
      <c r="F27" s="5">
        <v>48.46</v>
      </c>
      <c r="G27" s="6">
        <v>52.379999999999995</v>
      </c>
      <c r="H27" s="6">
        <v>51.71</v>
      </c>
      <c r="I27" s="5">
        <f>G27-H27</f>
        <v>0.6699999999999946</v>
      </c>
      <c r="J27" s="26">
        <f t="shared" si="0"/>
        <v>1.295687487913355</v>
      </c>
    </row>
    <row r="28" spans="4:13" s="7" customFormat="1" ht="51.75" customHeight="1">
      <c r="D28" s="27">
        <v>6</v>
      </c>
      <c r="E28" s="15" t="s">
        <v>2</v>
      </c>
      <c r="F28" s="16">
        <v>7.868</v>
      </c>
      <c r="G28" s="17">
        <v>6.970269999999999</v>
      </c>
      <c r="H28" s="17">
        <v>6.855390000000001</v>
      </c>
      <c r="I28" s="16">
        <f>G28-H28</f>
        <v>0.11487999999999854</v>
      </c>
      <c r="J28" s="26">
        <f t="shared" si="0"/>
        <v>1.6757616999178548</v>
      </c>
      <c r="M28" s="11"/>
    </row>
    <row r="29" spans="4:10" s="10" customFormat="1" ht="51.75" customHeight="1">
      <c r="D29" s="27">
        <v>7</v>
      </c>
      <c r="E29" s="33" t="s">
        <v>5</v>
      </c>
      <c r="F29" s="5">
        <v>122.25999999999996</v>
      </c>
      <c r="G29" s="6">
        <v>128.95200000000003</v>
      </c>
      <c r="H29" s="6">
        <v>124.90478000000002</v>
      </c>
      <c r="I29" s="5">
        <f>G29-H29</f>
        <v>4.04722000000001</v>
      </c>
      <c r="J29" s="26">
        <f t="shared" si="0"/>
        <v>3.2402442884892135</v>
      </c>
    </row>
    <row r="30" spans="4:10" s="10" customFormat="1" ht="51.75" customHeight="1" thickBot="1">
      <c r="D30" s="40" t="s">
        <v>6</v>
      </c>
      <c r="E30" s="41"/>
      <c r="F30" s="30">
        <f>SUM(F7+F8+F14+F20+F27+F28+F29)</f>
        <v>1067.73036524</v>
      </c>
      <c r="G30" s="30">
        <f>SUM(G7+G8+G14+G20+G27+G28+G29)</f>
        <v>1095.3838520000002</v>
      </c>
      <c r="H30" s="30">
        <f>SUM(H7+H8+H14+H20+H27+H28+H29)</f>
        <v>1030.31553</v>
      </c>
      <c r="I30" s="30">
        <f>G30-H30</f>
        <v>65.06832200000008</v>
      </c>
      <c r="J30" s="31">
        <f t="shared" si="0"/>
        <v>6.315378163813579</v>
      </c>
    </row>
    <row r="31" spans="4:9" s="10" customFormat="1" ht="38.25" customHeight="1" hidden="1">
      <c r="D31" s="35" t="s">
        <v>34</v>
      </c>
      <c r="E31" s="36"/>
      <c r="F31" s="36"/>
      <c r="G31" s="36"/>
      <c r="H31" s="36"/>
      <c r="I31" s="36"/>
    </row>
    <row r="32" spans="4:10" s="10" customFormat="1" ht="390" customHeight="1" thickBot="1">
      <c r="D32" s="46" t="s">
        <v>44</v>
      </c>
      <c r="E32" s="47"/>
      <c r="F32" s="47"/>
      <c r="G32" s="47"/>
      <c r="H32" s="47"/>
      <c r="I32" s="47"/>
      <c r="J32" s="48"/>
    </row>
    <row r="33" spans="4:10" s="10" customFormat="1" ht="409.5" customHeight="1" thickBot="1">
      <c r="D33" s="53" t="s">
        <v>43</v>
      </c>
      <c r="E33" s="54"/>
      <c r="F33" s="54"/>
      <c r="G33" s="54"/>
      <c r="H33" s="54"/>
      <c r="I33" s="54"/>
      <c r="J33" s="55"/>
    </row>
    <row r="34" spans="4:10" s="10" customFormat="1" ht="396" customHeight="1" thickBot="1">
      <c r="D34" s="50" t="s">
        <v>48</v>
      </c>
      <c r="E34" s="51"/>
      <c r="F34" s="51"/>
      <c r="G34" s="51"/>
      <c r="H34" s="51"/>
      <c r="I34" s="51"/>
      <c r="J34" s="52"/>
    </row>
    <row r="35" spans="4:10" s="10" customFormat="1" ht="326.25" customHeight="1">
      <c r="D35" s="56" t="s">
        <v>45</v>
      </c>
      <c r="E35" s="57"/>
      <c r="F35" s="57"/>
      <c r="G35" s="57"/>
      <c r="H35" s="57"/>
      <c r="I35" s="57"/>
      <c r="J35" s="58"/>
    </row>
    <row r="36" spans="4:12" s="10" customFormat="1" ht="327.75" customHeight="1">
      <c r="D36" s="59" t="s">
        <v>46</v>
      </c>
      <c r="E36" s="60"/>
      <c r="F36" s="60"/>
      <c r="G36" s="60"/>
      <c r="H36" s="60"/>
      <c r="I36" s="60"/>
      <c r="J36" s="61"/>
      <c r="L36" s="10" t="s">
        <v>36</v>
      </c>
    </row>
    <row r="37" spans="4:10" ht="189" customHeight="1" thickBot="1">
      <c r="D37" s="42" t="s">
        <v>47</v>
      </c>
      <c r="E37" s="43"/>
      <c r="F37" s="43"/>
      <c r="G37" s="43"/>
      <c r="H37" s="43"/>
      <c r="I37" s="43"/>
      <c r="J37" s="44"/>
    </row>
    <row r="38" spans="4:10" ht="278.25" customHeight="1" thickBot="1">
      <c r="D38" s="37" t="s">
        <v>49</v>
      </c>
      <c r="E38" s="38"/>
      <c r="F38" s="38"/>
      <c r="G38" s="38"/>
      <c r="H38" s="38"/>
      <c r="I38" s="38"/>
      <c r="J38" s="39"/>
    </row>
    <row r="39" spans="4:9" ht="45.75" customHeight="1">
      <c r="D39" s="49"/>
      <c r="E39" s="49"/>
      <c r="F39" s="49"/>
      <c r="G39" s="49"/>
      <c r="H39" s="49"/>
      <c r="I39" s="18"/>
    </row>
    <row r="40" spans="4:9" ht="48" customHeight="1">
      <c r="D40" s="18"/>
      <c r="E40" s="18"/>
      <c r="F40" s="18"/>
      <c r="G40" s="18"/>
      <c r="H40" s="18"/>
      <c r="I40" s="18"/>
    </row>
    <row r="41" spans="4:9" ht="45.75">
      <c r="D41" s="18"/>
      <c r="E41" s="18"/>
      <c r="F41" s="18"/>
      <c r="G41" s="18"/>
      <c r="H41" s="18"/>
      <c r="I41" s="19"/>
    </row>
    <row r="42" spans="4:9" ht="45.75">
      <c r="D42" s="18"/>
      <c r="E42" s="18"/>
      <c r="F42" s="18"/>
      <c r="G42" s="18"/>
      <c r="H42" s="18"/>
      <c r="I42" s="19"/>
    </row>
    <row r="43" spans="4:9" ht="46.5" customHeight="1">
      <c r="D43" s="34"/>
      <c r="E43" s="34"/>
      <c r="F43" s="34"/>
      <c r="G43" s="18"/>
      <c r="H43" s="18"/>
      <c r="I43" s="18"/>
    </row>
    <row r="44" spans="4:9" ht="45.75">
      <c r="D44" s="18"/>
      <c r="E44" s="18"/>
      <c r="F44" s="18"/>
      <c r="G44" s="18"/>
      <c r="H44" s="18"/>
      <c r="I44" s="18"/>
    </row>
    <row r="49" ht="33">
      <c r="H49" s="20"/>
    </row>
  </sheetData>
  <sheetProtection/>
  <mergeCells count="18">
    <mergeCell ref="D35:J35"/>
    <mergeCell ref="D36:J36"/>
    <mergeCell ref="D2:J2"/>
    <mergeCell ref="I4:J4"/>
    <mergeCell ref="F5:F6"/>
    <mergeCell ref="G5:H5"/>
    <mergeCell ref="E5:E6"/>
    <mergeCell ref="D5:D6"/>
    <mergeCell ref="D43:F43"/>
    <mergeCell ref="D31:I31"/>
    <mergeCell ref="D38:J38"/>
    <mergeCell ref="D30:E30"/>
    <mergeCell ref="D37:J37"/>
    <mergeCell ref="D3:J3"/>
    <mergeCell ref="D32:J32"/>
    <mergeCell ref="D39:H39"/>
    <mergeCell ref="D34:J34"/>
    <mergeCell ref="D33:J33"/>
  </mergeCells>
  <printOptions horizontalCentered="1"/>
  <pageMargins left="0.15748031496062992" right="0.15748031496062992" top="0.31496062992125984" bottom="0.35433070866141736" header="0.35433070866141736" footer="0.3937007874015748"/>
  <pageSetup horizontalDpi="600" verticalDpi="600" orientation="portrait" paperSize="9" scale="34" r:id="rId1"/>
  <rowBreaks count="1" manualBreakCount="1">
    <brk id="33" min="3"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6" sqref="D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ASUS_X00TD</dc:creator>
  <cp:keywords/>
  <dc:description/>
  <cp:lastModifiedBy>HP</cp:lastModifiedBy>
  <cp:lastPrinted>2020-09-04T05:22:18Z</cp:lastPrinted>
  <dcterms:created xsi:type="dcterms:W3CDTF">2006-09-16T00:00:00Z</dcterms:created>
  <dcterms:modified xsi:type="dcterms:W3CDTF">2020-09-04T07:08:06Z</dcterms:modified>
  <cp:category/>
  <cp:version/>
  <cp:contentType/>
  <cp:contentStatus/>
</cp:coreProperties>
</file>